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60190\Desktop\DOCS FERUM\"/>
    </mc:Choice>
  </mc:AlternateContent>
  <xr:revisionPtr revIDLastSave="0" documentId="13_ncr:1_{FA51D55F-F1D2-499E-B057-9D11D522BE8F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CRONOGRAMA VALORADO" sheetId="13" r:id="rId1"/>
  </sheets>
  <externalReferences>
    <externalReference r:id="rId2"/>
    <externalReference r:id="rId3"/>
  </externalReferences>
  <definedNames>
    <definedName name="__123Graph_B" hidden="1">'[1]SALVOCONDUCTOS 1998'!#REF!</definedName>
    <definedName name="_Fill" hidden="1">#REF!</definedName>
    <definedName name="_xlnm._FilterDatabase" localSheetId="0" hidden="1">'CRONOGRAMA VALORADO'!$A$7:$J$345</definedName>
    <definedName name="_Order1" hidden="1">255</definedName>
    <definedName name="_Order2" hidden="1">255</definedName>
    <definedName name="a" hidden="1">{"'Ene-Fac'!$A$2:$H$142"}</definedName>
    <definedName name="Á1511">#REF!</definedName>
    <definedName name="_xlnm.Print_Area" localSheetId="0">'CRONOGRAMA VALORADO'!$B$1:$I$345</definedName>
    <definedName name="BBB" hidden="1">#REF!</definedName>
    <definedName name="est2005imp" hidden="1">{"'Ene-Fac'!$A$2:$H$142"}</definedName>
    <definedName name="HJK" hidden="1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MATERIALES">#REF!</definedName>
    <definedName name="OJO" hidden="1">{"'Ene-Fac'!$A$2:$H$142"}</definedName>
    <definedName name="SECTOR_TIPO">[2]TABLAS!$F$3:$F$6</definedName>
    <definedName name="THML_Control11" hidden="1">{"'Ene-Fac'!$A$2:$H$142"}</definedName>
    <definedName name="_xlnm.Print_Titles" localSheetId="0">'CRONOGRAMA VALORADO'!$1:$7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G207" i="13" l="1"/>
  <c r="G209" i="13" s="1"/>
  <c r="G211" i="13" s="1"/>
  <c r="G213" i="13" s="1"/>
  <c r="G215" i="13" s="1"/>
  <c r="G217" i="13" s="1"/>
  <c r="G219" i="13" s="1"/>
  <c r="G221" i="13" s="1"/>
  <c r="G223" i="13" s="1"/>
  <c r="G225" i="13" s="1"/>
  <c r="G227" i="13" s="1"/>
  <c r="G229" i="13" s="1"/>
  <c r="G231" i="13" s="1"/>
  <c r="G233" i="13" s="1"/>
  <c r="G235" i="13" s="1"/>
  <c r="G237" i="13" s="1"/>
  <c r="G239" i="13" s="1"/>
  <c r="G241" i="13" s="1"/>
  <c r="G243" i="13" s="1"/>
  <c r="G245" i="13" s="1"/>
  <c r="G247" i="13" s="1"/>
  <c r="G249" i="13" s="1"/>
  <c r="G251" i="13" s="1"/>
  <c r="G253" i="13" s="1"/>
  <c r="G255" i="13" s="1"/>
  <c r="G257" i="13" s="1"/>
  <c r="G259" i="13" s="1"/>
  <c r="G261" i="13" s="1"/>
  <c r="G263" i="13" s="1"/>
  <c r="G265" i="13" s="1"/>
  <c r="G267" i="13" s="1"/>
  <c r="G269" i="13" s="1"/>
  <c r="G271" i="13" s="1"/>
  <c r="G273" i="13" s="1"/>
  <c r="G275" i="13" s="1"/>
  <c r="G277" i="13" s="1"/>
  <c r="G279" i="13" s="1"/>
  <c r="G281" i="13" s="1"/>
  <c r="G283" i="13" s="1"/>
  <c r="G285" i="13" s="1"/>
  <c r="G287" i="13" s="1"/>
  <c r="G289" i="13" s="1"/>
  <c r="G291" i="13" s="1"/>
  <c r="G293" i="13" s="1"/>
  <c r="G295" i="13" s="1"/>
  <c r="G297" i="13" s="1"/>
  <c r="G299" i="13" s="1"/>
  <c r="G301" i="13" s="1"/>
  <c r="G303" i="13" s="1"/>
  <c r="G305" i="13" s="1"/>
  <c r="G307" i="13" s="1"/>
  <c r="G309" i="13" s="1"/>
  <c r="G311" i="13" s="1"/>
  <c r="G313" i="13" s="1"/>
  <c r="G315" i="13" s="1"/>
  <c r="G317" i="13" s="1"/>
  <c r="G319" i="13" s="1"/>
  <c r="G321" i="13" s="1"/>
  <c r="G323" i="13" s="1"/>
  <c r="G325" i="13" s="1"/>
  <c r="G327" i="13" s="1"/>
  <c r="G329" i="13" s="1"/>
  <c r="G331" i="13" s="1"/>
  <c r="G333" i="13" s="1"/>
  <c r="G335" i="13" s="1"/>
  <c r="G337" i="13" s="1"/>
  <c r="G339" i="13" s="1"/>
  <c r="G341" i="13" s="1"/>
  <c r="G205" i="13"/>
  <c r="I205" i="13"/>
  <c r="I207" i="13" s="1"/>
  <c r="I209" i="13" s="1"/>
  <c r="I211" i="13" s="1"/>
  <c r="I213" i="13" s="1"/>
  <c r="I215" i="13" s="1"/>
  <c r="I217" i="13" s="1"/>
  <c r="I219" i="13" s="1"/>
  <c r="I221" i="13" s="1"/>
  <c r="I223" i="13" s="1"/>
  <c r="I225" i="13" s="1"/>
  <c r="I227" i="13" s="1"/>
  <c r="I229" i="13" s="1"/>
  <c r="I231" i="13" s="1"/>
  <c r="I233" i="13" s="1"/>
  <c r="I235" i="13" s="1"/>
  <c r="I237" i="13" s="1"/>
  <c r="I239" i="13" s="1"/>
  <c r="I241" i="13" s="1"/>
  <c r="I243" i="13" s="1"/>
  <c r="I245" i="13" s="1"/>
  <c r="I247" i="13" s="1"/>
  <c r="I249" i="13" s="1"/>
  <c r="I251" i="13" s="1"/>
  <c r="I253" i="13" s="1"/>
  <c r="I255" i="13" s="1"/>
  <c r="I257" i="13" s="1"/>
  <c r="I259" i="13" s="1"/>
  <c r="I261" i="13" s="1"/>
  <c r="I263" i="13" s="1"/>
  <c r="I265" i="13" s="1"/>
  <c r="I267" i="13" s="1"/>
  <c r="I269" i="13" s="1"/>
  <c r="I271" i="13" s="1"/>
  <c r="I273" i="13" s="1"/>
  <c r="I275" i="13" s="1"/>
  <c r="I277" i="13" s="1"/>
  <c r="I279" i="13" s="1"/>
  <c r="I281" i="13" s="1"/>
  <c r="I283" i="13" s="1"/>
  <c r="I285" i="13" s="1"/>
  <c r="I287" i="13" s="1"/>
  <c r="I289" i="13" s="1"/>
  <c r="I291" i="13" s="1"/>
  <c r="I293" i="13" s="1"/>
  <c r="I295" i="13" s="1"/>
  <c r="I297" i="13" s="1"/>
  <c r="I299" i="13" s="1"/>
  <c r="I301" i="13" s="1"/>
  <c r="I303" i="13" s="1"/>
  <c r="I305" i="13" s="1"/>
  <c r="I307" i="13" s="1"/>
  <c r="I309" i="13" s="1"/>
  <c r="I311" i="13" s="1"/>
  <c r="I313" i="13" s="1"/>
  <c r="I315" i="13" s="1"/>
  <c r="I317" i="13" s="1"/>
  <c r="I319" i="13" s="1"/>
  <c r="I321" i="13" s="1"/>
  <c r="I323" i="13" s="1"/>
  <c r="I325" i="13" s="1"/>
  <c r="I327" i="13" s="1"/>
  <c r="I329" i="13" s="1"/>
  <c r="I331" i="13" s="1"/>
  <c r="I333" i="13" s="1"/>
  <c r="I335" i="13" s="1"/>
  <c r="I337" i="13" s="1"/>
  <c r="I339" i="13" s="1"/>
  <c r="I341" i="13" s="1"/>
  <c r="H205" i="13"/>
  <c r="H207" i="13" s="1"/>
  <c r="H209" i="13" s="1"/>
  <c r="H211" i="13" s="1"/>
  <c r="H213" i="13" s="1"/>
  <c r="H215" i="13" s="1"/>
  <c r="H217" i="13" s="1"/>
  <c r="H219" i="13" s="1"/>
  <c r="H221" i="13" s="1"/>
  <c r="H223" i="13" s="1"/>
  <c r="H225" i="13" s="1"/>
  <c r="H227" i="13" s="1"/>
  <c r="H229" i="13" s="1"/>
  <c r="H231" i="13" s="1"/>
  <c r="H233" i="13" s="1"/>
  <c r="H235" i="13" s="1"/>
  <c r="H237" i="13" s="1"/>
  <c r="H239" i="13" s="1"/>
  <c r="H241" i="13" s="1"/>
  <c r="H243" i="13" s="1"/>
  <c r="H245" i="13" s="1"/>
  <c r="H247" i="13" s="1"/>
  <c r="H249" i="13" s="1"/>
  <c r="H251" i="13" s="1"/>
  <c r="H253" i="13" s="1"/>
  <c r="H255" i="13" s="1"/>
  <c r="H257" i="13" s="1"/>
  <c r="H259" i="13" s="1"/>
  <c r="H261" i="13" s="1"/>
  <c r="H263" i="13" s="1"/>
  <c r="H265" i="13" s="1"/>
  <c r="H267" i="13" s="1"/>
  <c r="H269" i="13" s="1"/>
  <c r="H271" i="13" s="1"/>
  <c r="H273" i="13" s="1"/>
  <c r="H275" i="13" s="1"/>
  <c r="H277" i="13" s="1"/>
  <c r="H279" i="13" s="1"/>
  <c r="H281" i="13" s="1"/>
  <c r="H283" i="13" s="1"/>
  <c r="H285" i="13" s="1"/>
  <c r="H287" i="13" s="1"/>
  <c r="H289" i="13" s="1"/>
  <c r="H291" i="13" s="1"/>
  <c r="H293" i="13" s="1"/>
  <c r="H295" i="13" s="1"/>
  <c r="H297" i="13" s="1"/>
  <c r="H299" i="13" s="1"/>
  <c r="H301" i="13" s="1"/>
  <c r="H303" i="13" s="1"/>
  <c r="H305" i="13" s="1"/>
  <c r="H307" i="13" s="1"/>
  <c r="H309" i="13" s="1"/>
  <c r="H311" i="13" s="1"/>
  <c r="H313" i="13" s="1"/>
  <c r="H315" i="13" s="1"/>
  <c r="H317" i="13" s="1"/>
  <c r="H319" i="13" s="1"/>
  <c r="H321" i="13" s="1"/>
  <c r="H323" i="13" s="1"/>
  <c r="H325" i="13" s="1"/>
  <c r="H327" i="13" s="1"/>
  <c r="H329" i="13" s="1"/>
  <c r="H331" i="13" s="1"/>
  <c r="H333" i="13" s="1"/>
  <c r="H335" i="13" s="1"/>
  <c r="H337" i="13" s="1"/>
  <c r="H339" i="13" s="1"/>
  <c r="H341" i="13" s="1"/>
  <c r="H203" i="13"/>
  <c r="H201" i="13"/>
  <c r="H199" i="13"/>
  <c r="H197" i="13"/>
  <c r="H195" i="13"/>
  <c r="H193" i="13"/>
  <c r="H191" i="13"/>
  <c r="H189" i="13"/>
  <c r="H187" i="13"/>
  <c r="H185" i="13"/>
  <c r="H183" i="13"/>
  <c r="H181" i="13"/>
  <c r="H179" i="13"/>
  <c r="H177" i="13"/>
  <c r="H175" i="13"/>
  <c r="H173" i="13"/>
  <c r="H171" i="13"/>
  <c r="H169" i="13"/>
  <c r="H167" i="13"/>
  <c r="H165" i="13"/>
  <c r="H163" i="13"/>
  <c r="H161" i="13"/>
  <c r="H159" i="13"/>
  <c r="H157" i="13"/>
  <c r="H155" i="13"/>
  <c r="H153" i="13"/>
  <c r="H151" i="13"/>
  <c r="H149" i="13"/>
  <c r="H147" i="13"/>
  <c r="H145" i="13"/>
  <c r="H143" i="13"/>
  <c r="H141" i="13"/>
  <c r="H139" i="13"/>
  <c r="H137" i="13"/>
  <c r="H135" i="13"/>
  <c r="H133" i="13"/>
  <c r="H131" i="13"/>
  <c r="H129" i="13"/>
  <c r="H127" i="13"/>
  <c r="H125" i="13"/>
  <c r="H123" i="13"/>
  <c r="H121" i="13"/>
  <c r="H119" i="13"/>
  <c r="H117" i="13"/>
  <c r="H115" i="13"/>
  <c r="H113" i="13"/>
  <c r="H111" i="13"/>
  <c r="H109" i="13"/>
  <c r="H107" i="13"/>
  <c r="H105" i="13"/>
  <c r="H103" i="13"/>
  <c r="H101" i="13"/>
  <c r="H99" i="13"/>
  <c r="H97" i="13"/>
  <c r="H95" i="13"/>
  <c r="H93" i="13"/>
  <c r="H91" i="13"/>
  <c r="H89" i="13"/>
  <c r="H87" i="13"/>
  <c r="H85" i="13"/>
  <c r="H83" i="13"/>
  <c r="H81" i="13"/>
  <c r="H79" i="13"/>
  <c r="H77" i="13"/>
  <c r="H75" i="13"/>
  <c r="H73" i="13"/>
  <c r="H71" i="13"/>
  <c r="H69" i="13"/>
  <c r="H67" i="13"/>
  <c r="H65" i="13"/>
  <c r="H63" i="13"/>
  <c r="H61" i="13"/>
  <c r="H59" i="13"/>
  <c r="H57" i="13"/>
  <c r="H55" i="13"/>
  <c r="H53" i="13"/>
  <c r="H51" i="13"/>
  <c r="H49" i="13"/>
  <c r="H47" i="13"/>
  <c r="H45" i="13"/>
  <c r="H43" i="13"/>
  <c r="H41" i="13"/>
  <c r="H39" i="13"/>
  <c r="H17" i="13"/>
  <c r="H15" i="13"/>
  <c r="H342" i="13" s="1"/>
  <c r="H13" i="13"/>
  <c r="H11" i="13"/>
  <c r="H37" i="13"/>
  <c r="H35" i="13"/>
  <c r="H33" i="13"/>
  <c r="H31" i="13"/>
  <c r="H29" i="13"/>
  <c r="H27" i="13"/>
  <c r="H25" i="13"/>
  <c r="H23" i="13"/>
  <c r="H21" i="13"/>
  <c r="H19" i="13"/>
  <c r="H9" i="13"/>
  <c r="I13" i="13"/>
  <c r="I4" i="13" l="1"/>
  <c r="I9" i="13"/>
  <c r="G13" i="13"/>
  <c r="G15" i="13"/>
  <c r="I15" i="13"/>
  <c r="G17" i="13"/>
  <c r="I17" i="13"/>
  <c r="G19" i="13"/>
  <c r="I19" i="13"/>
  <c r="G21" i="13"/>
  <c r="I21" i="13"/>
  <c r="G23" i="13"/>
  <c r="I23" i="13"/>
  <c r="G25" i="13"/>
  <c r="I25" i="13"/>
  <c r="G27" i="13"/>
  <c r="I27" i="13"/>
  <c r="G29" i="13"/>
  <c r="I29" i="13"/>
  <c r="G31" i="13"/>
  <c r="I31" i="13"/>
  <c r="G33" i="13"/>
  <c r="I33" i="13"/>
  <c r="G35" i="13"/>
  <c r="I35" i="13"/>
  <c r="G37" i="13"/>
  <c r="I37" i="13"/>
  <c r="G39" i="13"/>
  <c r="I39" i="13"/>
  <c r="G41" i="13"/>
  <c r="I41" i="13"/>
  <c r="G43" i="13"/>
  <c r="I43" i="13"/>
  <c r="G45" i="13"/>
  <c r="I45" i="13"/>
  <c r="G47" i="13"/>
  <c r="I47" i="13"/>
  <c r="G49" i="13"/>
  <c r="I49" i="13"/>
  <c r="G51" i="13"/>
  <c r="I51" i="13"/>
  <c r="G53" i="13"/>
  <c r="I53" i="13"/>
  <c r="G55" i="13"/>
  <c r="I55" i="13"/>
  <c r="G57" i="13"/>
  <c r="I57" i="13"/>
  <c r="G59" i="13"/>
  <c r="I59" i="13"/>
  <c r="G61" i="13"/>
  <c r="I61" i="13"/>
  <c r="G63" i="13"/>
  <c r="I63" i="13"/>
  <c r="G65" i="13"/>
  <c r="I65" i="13"/>
  <c r="G67" i="13"/>
  <c r="I67" i="13"/>
  <c r="G69" i="13"/>
  <c r="I69" i="13"/>
  <c r="G71" i="13"/>
  <c r="I71" i="13"/>
  <c r="G73" i="13"/>
  <c r="I73" i="13"/>
  <c r="G75" i="13"/>
  <c r="I75" i="13"/>
  <c r="G77" i="13"/>
  <c r="I77" i="13"/>
  <c r="G79" i="13"/>
  <c r="I79" i="13"/>
  <c r="G81" i="13"/>
  <c r="I81" i="13"/>
  <c r="G83" i="13"/>
  <c r="I83" i="13"/>
  <c r="G85" i="13"/>
  <c r="I85" i="13"/>
  <c r="G87" i="13"/>
  <c r="I87" i="13"/>
  <c r="G89" i="13"/>
  <c r="I89" i="13"/>
  <c r="G91" i="13"/>
  <c r="I91" i="13"/>
  <c r="G93" i="13"/>
  <c r="I93" i="13"/>
  <c r="G95" i="13"/>
  <c r="I95" i="13"/>
  <c r="G97" i="13"/>
  <c r="I97" i="13"/>
  <c r="G99" i="13"/>
  <c r="I99" i="13"/>
  <c r="G101" i="13"/>
  <c r="I101" i="13"/>
  <c r="G103" i="13"/>
  <c r="I103" i="13"/>
  <c r="G105" i="13"/>
  <c r="I105" i="13"/>
  <c r="G107" i="13"/>
  <c r="I107" i="13"/>
  <c r="G109" i="13"/>
  <c r="I109" i="13"/>
  <c r="G111" i="13"/>
  <c r="I111" i="13"/>
  <c r="G113" i="13"/>
  <c r="I113" i="13"/>
  <c r="G115" i="13"/>
  <c r="I115" i="13"/>
  <c r="G117" i="13"/>
  <c r="I117" i="13"/>
  <c r="G119" i="13"/>
  <c r="I119" i="13"/>
  <c r="G121" i="13"/>
  <c r="I121" i="13"/>
  <c r="G123" i="13"/>
  <c r="I123" i="13"/>
  <c r="G125" i="13"/>
  <c r="I125" i="13"/>
  <c r="G127" i="13"/>
  <c r="I127" i="13"/>
  <c r="G129" i="13"/>
  <c r="I129" i="13"/>
  <c r="G131" i="13"/>
  <c r="I131" i="13"/>
  <c r="G133" i="13"/>
  <c r="I133" i="13"/>
  <c r="G135" i="13"/>
  <c r="I135" i="13"/>
  <c r="G137" i="13"/>
  <c r="I137" i="13"/>
  <c r="G139" i="13"/>
  <c r="I139" i="13"/>
  <c r="G141" i="13"/>
  <c r="I141" i="13"/>
  <c r="G143" i="13"/>
  <c r="I143" i="13"/>
  <c r="G145" i="13"/>
  <c r="I145" i="13"/>
  <c r="G147" i="13"/>
  <c r="I147" i="13"/>
  <c r="G149" i="13"/>
  <c r="I149" i="13"/>
  <c r="G151" i="13"/>
  <c r="I151" i="13"/>
  <c r="G153" i="13"/>
  <c r="I153" i="13"/>
  <c r="G155" i="13"/>
  <c r="I155" i="13"/>
  <c r="G157" i="13"/>
  <c r="I157" i="13"/>
  <c r="G159" i="13"/>
  <c r="I159" i="13"/>
  <c r="G161" i="13"/>
  <c r="I161" i="13"/>
  <c r="G163" i="13"/>
  <c r="I163" i="13"/>
  <c r="G165" i="13"/>
  <c r="I165" i="13"/>
  <c r="G167" i="13"/>
  <c r="I167" i="13"/>
  <c r="G169" i="13"/>
  <c r="I169" i="13"/>
  <c r="G171" i="13"/>
  <c r="I171" i="13"/>
  <c r="G173" i="13"/>
  <c r="I173" i="13"/>
  <c r="G175" i="13"/>
  <c r="I175" i="13"/>
  <c r="G177" i="13"/>
  <c r="I177" i="13"/>
  <c r="G179" i="13"/>
  <c r="I179" i="13"/>
  <c r="G181" i="13"/>
  <c r="I181" i="13"/>
  <c r="G183" i="13"/>
  <c r="I183" i="13"/>
  <c r="G185" i="13"/>
  <c r="I185" i="13"/>
  <c r="G187" i="13"/>
  <c r="I187" i="13"/>
  <c r="G189" i="13"/>
  <c r="I189" i="13"/>
  <c r="G191" i="13"/>
  <c r="I191" i="13"/>
  <c r="G193" i="13"/>
  <c r="I193" i="13"/>
  <c r="G195" i="13"/>
  <c r="I195" i="13"/>
  <c r="G197" i="13"/>
  <c r="I197" i="13"/>
  <c r="G199" i="13"/>
  <c r="I199" i="13"/>
  <c r="G201" i="13"/>
  <c r="I201" i="13"/>
  <c r="G203" i="13"/>
  <c r="I203" i="13"/>
  <c r="G11" i="13"/>
  <c r="I11" i="13"/>
  <c r="E6" i="13"/>
  <c r="G9" i="13"/>
  <c r="G342" i="13" s="1"/>
  <c r="G343" i="13" s="1"/>
  <c r="H343" i="13" l="1"/>
  <c r="F204" i="13"/>
  <c r="F220" i="13"/>
  <c r="F236" i="13"/>
  <c r="F252" i="13"/>
  <c r="F268" i="13"/>
  <c r="F284" i="13"/>
  <c r="F300" i="13"/>
  <c r="F316" i="13"/>
  <c r="F332" i="13"/>
  <c r="F206" i="13"/>
  <c r="F222" i="13"/>
  <c r="F238" i="13"/>
  <c r="F254" i="13"/>
  <c r="F270" i="13"/>
  <c r="F286" i="13"/>
  <c r="F302" i="13"/>
  <c r="F318" i="13"/>
  <c r="F334" i="13"/>
  <c r="F208" i="13"/>
  <c r="F224" i="13"/>
  <c r="F240" i="13"/>
  <c r="F256" i="13"/>
  <c r="F272" i="13"/>
  <c r="F288" i="13"/>
  <c r="F304" i="13"/>
  <c r="F320" i="13"/>
  <c r="F336" i="13"/>
  <c r="F210" i="13"/>
  <c r="F226" i="13"/>
  <c r="F242" i="13"/>
  <c r="F258" i="13"/>
  <c r="F274" i="13"/>
  <c r="F290" i="13"/>
  <c r="F306" i="13"/>
  <c r="F322" i="13"/>
  <c r="F338" i="13"/>
  <c r="F212" i="13"/>
  <c r="F228" i="13"/>
  <c r="F244" i="13"/>
  <c r="F260" i="13"/>
  <c r="F276" i="13"/>
  <c r="F292" i="13"/>
  <c r="F308" i="13"/>
  <c r="F324" i="13"/>
  <c r="F340" i="13"/>
  <c r="F214" i="13"/>
  <c r="F230" i="13"/>
  <c r="F246" i="13"/>
  <c r="F262" i="13"/>
  <c r="F278" i="13"/>
  <c r="F294" i="13"/>
  <c r="F310" i="13"/>
  <c r="F326" i="13"/>
  <c r="F216" i="13"/>
  <c r="F232" i="13"/>
  <c r="F248" i="13"/>
  <c r="F264" i="13"/>
  <c r="F280" i="13"/>
  <c r="F296" i="13"/>
  <c r="F312" i="13"/>
  <c r="F328" i="13"/>
  <c r="F218" i="13"/>
  <c r="F234" i="13"/>
  <c r="F250" i="13"/>
  <c r="F266" i="13"/>
  <c r="F282" i="13"/>
  <c r="F298" i="13"/>
  <c r="F314" i="13"/>
  <c r="F330" i="13"/>
  <c r="F8" i="13"/>
  <c r="F128" i="13"/>
  <c r="F156" i="13"/>
  <c r="F98" i="13"/>
  <c r="F50" i="13"/>
  <c r="F100" i="13"/>
  <c r="F180" i="13"/>
  <c r="F66" i="13"/>
  <c r="F62" i="13"/>
  <c r="F148" i="13"/>
  <c r="F120" i="13"/>
  <c r="F134" i="13"/>
  <c r="F142" i="13"/>
  <c r="F42" i="13"/>
  <c r="F70" i="13"/>
  <c r="F72" i="13"/>
  <c r="F56" i="13"/>
  <c r="F132" i="13"/>
  <c r="F82" i="13"/>
  <c r="F86" i="13"/>
  <c r="F202" i="13"/>
  <c r="F76" i="13"/>
  <c r="F144" i="13"/>
  <c r="F14" i="13"/>
  <c r="F104" i="13"/>
  <c r="F58" i="13"/>
  <c r="F138" i="13"/>
  <c r="F32" i="13"/>
  <c r="F28" i="13"/>
  <c r="F96" i="13"/>
  <c r="F90" i="13"/>
  <c r="F194" i="13"/>
  <c r="F168" i="13"/>
  <c r="F188" i="13"/>
  <c r="F102" i="13"/>
  <c r="F24" i="13"/>
  <c r="F92" i="13"/>
  <c r="F178" i="13"/>
  <c r="F10" i="13"/>
  <c r="F74" i="13"/>
  <c r="F152" i="13"/>
  <c r="F64" i="13"/>
  <c r="F190" i="13"/>
  <c r="F88" i="13"/>
  <c r="F22" i="13"/>
  <c r="F198" i="13"/>
  <c r="F30" i="13"/>
  <c r="F192" i="13"/>
  <c r="F68" i="13"/>
  <c r="F154" i="13"/>
  <c r="F26" i="13"/>
  <c r="F122" i="13"/>
  <c r="F162" i="13"/>
  <c r="F108" i="13"/>
  <c r="F106" i="13"/>
  <c r="F200" i="13"/>
  <c r="F60" i="13"/>
  <c r="F172" i="13"/>
  <c r="F34" i="13"/>
  <c r="F80" i="13"/>
  <c r="F136" i="13"/>
  <c r="F20" i="13"/>
  <c r="F196" i="13"/>
  <c r="F158" i="13"/>
  <c r="F182" i="13"/>
  <c r="F112" i="13"/>
  <c r="F54" i="13"/>
  <c r="F130" i="13"/>
  <c r="F126" i="13"/>
  <c r="F48" i="13"/>
  <c r="F36" i="13"/>
  <c r="I342" i="13"/>
  <c r="I343" i="13" s="1"/>
  <c r="F114" i="13"/>
  <c r="G344" i="13"/>
  <c r="H344" i="13" s="1"/>
  <c r="F12" i="13"/>
  <c r="F110" i="13"/>
  <c r="F16" i="13"/>
  <c r="F186" i="13"/>
  <c r="F44" i="13"/>
  <c r="F150" i="13"/>
  <c r="F18" i="13"/>
  <c r="F124" i="13"/>
  <c r="F164" i="13"/>
  <c r="F174" i="13"/>
  <c r="F170" i="13"/>
  <c r="F116" i="13"/>
  <c r="F40" i="13"/>
  <c r="F118" i="13"/>
  <c r="F140" i="13"/>
  <c r="F176" i="13"/>
  <c r="F160" i="13"/>
  <c r="F38" i="13"/>
  <c r="F46" i="13"/>
  <c r="F78" i="13"/>
  <c r="F84" i="13"/>
  <c r="F146" i="13"/>
  <c r="F184" i="13"/>
  <c r="F94" i="13"/>
  <c r="F52" i="13"/>
  <c r="F166" i="13"/>
  <c r="I344" i="13" l="1"/>
  <c r="H345" i="13"/>
  <c r="G345" i="13"/>
  <c r="I345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CONCHITA</author>
  </authors>
  <commentList>
    <comment ref="G8" authorId="0" shapeId="0" xr:uid="{00000000-0006-0000-0000-000001000000}">
      <text>
        <r>
          <rPr>
            <sz val="9"/>
            <color indexed="81"/>
            <rFont val="Tahoma"/>
            <family val="2"/>
          </rPr>
          <t>Ingrese en esta fila, su programación de pagos bimestral en porcetaje (%)</t>
        </r>
      </text>
    </comment>
  </commentList>
</comments>
</file>

<file path=xl/sharedStrings.xml><?xml version="1.0" encoding="utf-8"?>
<sst xmlns="http://schemas.openxmlformats.org/spreadsheetml/2006/main" count="385" uniqueCount="191">
  <si>
    <t>PROYECTO</t>
  </si>
  <si>
    <t>UBICACIÓN</t>
  </si>
  <si>
    <t>N°</t>
  </si>
  <si>
    <t>Ítem</t>
  </si>
  <si>
    <t>Descripción</t>
  </si>
  <si>
    <t>Precio Total Ofertado
(USD) 
Sin IVA</t>
  </si>
  <si>
    <t>Peso ponderado
%</t>
  </si>
  <si>
    <t>Inversión Parcial</t>
  </si>
  <si>
    <t>Avance Parcial</t>
  </si>
  <si>
    <t>Inversión Acumulada</t>
  </si>
  <si>
    <t>Avance Acumulado</t>
  </si>
  <si>
    <t>MONTO OFERTADO</t>
  </si>
  <si>
    <t>SI</t>
  </si>
  <si>
    <t>NO</t>
  </si>
  <si>
    <t>MODELO FORMATO CRONOGRAMA VALORADO ESTIMADO DE TRABAJOS</t>
  </si>
  <si>
    <t>BIMESTRAL</t>
  </si>
  <si>
    <t>Pago Planificado
Primer Bimestre
(USD)</t>
  </si>
  <si>
    <t>Pago Planificado
Segundo Bimestre
(USD)</t>
  </si>
  <si>
    <t>CINTA ELECTRICA VINILO PVC 19 MM ANCHO, 20.1 M.DE LONGITUD.</t>
  </si>
  <si>
    <t>TUERCA OJO OVALADO DE ACERO GALV. PARA PERNO DE 16 MM DIAM.</t>
  </si>
  <si>
    <t>HORQUILLA ANCLAJE ACERO GALV. 16 MM DIAM, 75 MM LONG. 7.000 KG, CON PASADOR</t>
  </si>
  <si>
    <t>AISLADOR DE CAUCHO SILICONADO TIPO SUSPENSION CLASE ANSI DS-28, 22 KV</t>
  </si>
  <si>
    <t>CONECTOR , ALEACION Cu, RANURAS PARALELAS, NO. 1/0 - 4/0 AWG, 6 - 4/0 AWG, DOS PERNOS LATERALES Y SEPARADOR</t>
  </si>
  <si>
    <t>PERNO ROSCA CORRIDA, ACERO GALV, 4 TUERCAS Y 4 ARANDELAS PLANAS Y 4 PRESION, 16 X 300 MM</t>
  </si>
  <si>
    <t>PIE AMIGO DE ACERO GALVANIZADO, PERFIL "L", 40 X 40 X 6 MM, 700 MM LONG</t>
  </si>
  <si>
    <t>PERNO MAQUINA DE ACERO GALVANIZADO TUERCA ARANDELA PLANA Y DE PRESION 16 MM X 38 MM (5/8" X 1 1/2")</t>
  </si>
  <si>
    <t>PIE AMIGO DE ACERO GALVANIZADO, PERFIL "L", 40 X 40 X 6 MM, 2000 MM LONG</t>
  </si>
  <si>
    <t>PLETINA DE UNION Y SOPORTE DE ACERO GALV. 75 X 6 MM Y 420 MM LONG.</t>
  </si>
  <si>
    <t>ABRAZADERA DE ACERO GALV. PLETINA 38 X 6 MM, 4 PERNOS, DIAM 160 MM, PERNO ROSCA CORRIDA 15 X 150 MM</t>
  </si>
  <si>
    <t>AISLADOR DE PORCELANA TIPO ESPIGA (PIN), RADIOINTERFERENCIA CLASE ANSI 56-1, 25 KV</t>
  </si>
  <si>
    <t>PERNO PIN DE ACERO GALVANIZADO, ROSCA PLASTICA 50 MM, 18 X 305 MM (3/4"X 12"), 25 kV</t>
  </si>
  <si>
    <t>GRAPA ALEACION AL, TERMINAL APERNADA TIPO PISTOLA, NO. 6 - 4/0 AWG</t>
  </si>
  <si>
    <t>CINTA DE ARMAR ALEACION DE ALUMINIO 1.27 MM ESPESOR X 7.62 MM ANCHO</t>
  </si>
  <si>
    <t>CONDUCTOR DE ALUMINIO DESNUDO SOLIDO PARA ATADURAS 4 AWG</t>
  </si>
  <si>
    <t>GRAPA ALEACION AL, PARA DERIVACION LINEA EN CALIENTE, PRINCIPAL 6 AWG -400 MCM, DERIVADO 6 - 4/0 AWG</t>
  </si>
  <si>
    <t>PARARRAYOS CLASE DISTRIBUCION TIPO POLIMERICO DE OXIDO DE ZN, 18 KV, CON MODULO DE DESCONEXION</t>
  </si>
  <si>
    <t>ABRAZADERA DE ACERO GALV. PLETINA 30 X 6 MM, 2 PERNOS, PERNO ROSCA CORRIDA 12 X 150 MM, EXTENSION ESCALON</t>
  </si>
  <si>
    <t>ABRAZADERA DE ACERO GALV. PLETINA 38 X 6 MM, 3 PERNOS, DIAM 160 MM, PERNO ROSCA CORRIDA 15 X 150 MM</t>
  </si>
  <si>
    <t>PERNO "U" ACERO GALV, 2 TUERCAS, 2 ARANDELAS PLANAS Y 2 DE PRESIÓN, 16 MM (5/8"), 160 MM ANCHO DENTRO DE LA "U"</t>
  </si>
  <si>
    <t>TIRAFUSIBLE DE MEDIO VOLTAJE CABEZA REMOVIBLE 12 A, TIPO K</t>
  </si>
  <si>
    <t>VARILLA PUESTA A TIERRA DE 16 MM DIAM Y 1.80 M LONG</t>
  </si>
  <si>
    <t>SUELDA EXOTERMICA, CARGA 90 GRAMOS</t>
  </si>
  <si>
    <t>CRUCETA ACERO GALV. UNIVERSAL, PERFIL "L" DE 75 X 75 X 6 MM Y 2000 MM LONG</t>
  </si>
  <si>
    <t>CABLE ACERO GALVANIZADO GRADO SIEMENS MARTIN 3/8" DIAM. 7 HILOS, 3155 KG</t>
  </si>
  <si>
    <t>RETENEDOR TERMINAL PREFORMADO PARA RETENER CABLE ACERO DE 3/8" DE DIAMETRO</t>
  </si>
  <si>
    <t>GUARDACABO PARA CABLE TENSOR DE 3/8" (9.5 MM) DIAMETRO</t>
  </si>
  <si>
    <t>VARILLA DE ANCLAJE ACERO 5/8" (16 MM) DIAM. Y 1,80 M. LONG, COMPLETA.</t>
  </si>
  <si>
    <t>BLOQUE DE HORMIGON PARA ANCLAJE, FORMA TRONCO CONICO DE 40 X 15 X 20 CM</t>
  </si>
  <si>
    <t>AISLADOR DE PORCELANA TIPO RETENIDA CLASE ANSI 54-3 23 KV</t>
  </si>
  <si>
    <t>CONDUCTOR DE COBRE DESNUDO, CABLEADO, SUAVE, 2 AWG, 7 HILOS</t>
  </si>
  <si>
    <t>POSTE CIRCULAR DE HORMIGON ARMADO DE 500 KG, LONGITUD 12.0 M, AZUL</t>
  </si>
  <si>
    <t>REPLANTEO POSTES EN VANOS MENORES A 80 METROS</t>
  </si>
  <si>
    <t>TRANSPORTE DE POSTES DE HORMIGÓN DE HASTA 12M 500KG</t>
  </si>
  <si>
    <t>EXCAVACION PARA POSTES O ANCLAS</t>
  </si>
  <si>
    <t>PLANTADO DE POSTES DE HORMIGÓN DE HASTA 12M Y 500KG DE CAPACIDAD DE ROTURA</t>
  </si>
  <si>
    <t xml:space="preserve">RETIRO DE POSTES DE HORMIGÓN </t>
  </si>
  <si>
    <t>ENSAMBLAJE DE ESTRUCTURA BAJO VOLTAJE / RACKS DE 1 a 2 VÍAS- NUEVO</t>
  </si>
  <si>
    <t>TENDIDO Y REGULADO DE CONDUCTORES No. 1/0 a 2/0 AWG - NUEVO</t>
  </si>
  <si>
    <t>ENSAMBLAJE DE ANCLAS - NUEVO</t>
  </si>
  <si>
    <t>ENSAMBLAJE DE TENSORES- NUEVO</t>
  </si>
  <si>
    <t>INSTALACIÓN DE PUESTA A TIERRA POR VARILLA</t>
  </si>
  <si>
    <t>MONTAJE DE LUMINARIAS - NUEVO</t>
  </si>
  <si>
    <t>DESMONTAJE DE LUMINARIAS</t>
  </si>
  <si>
    <t>MONTAJE DE SECCIONADORES - NUEVO</t>
  </si>
  <si>
    <t>MONTAJE DE PARARRAYOS - NUEVO</t>
  </si>
  <si>
    <t>LEVANTAMIENTO DE REDES EXISTENTES</t>
  </si>
  <si>
    <t>MONTAJE DE JUEGO DE ESCALONES EN POSTE</t>
  </si>
  <si>
    <t>REPAVIMENTACIÓN DE ACERA 15 CM HORMIGÓN DE 210 KG/CM2</t>
  </si>
  <si>
    <t>CABLE PREENSAMBLADO DE AL, CABLEADO, 600 V, XLPE, 2 X 95 AAC + 1 X 50 AAAC + 1 X 25 AAC MM2 (2 X 3/0 + 1 X 1/0 + 1 X 4 AWG)</t>
  </si>
  <si>
    <t>PRECINTO PLÁSTICO, 7 X 350 MM, CON PROTECCION UV</t>
  </si>
  <si>
    <t>CONECTOR ESTANCO, DOBLE DENTADO, CABLES AL/CU AISLADOS, 25-120 mm2 (4 - 4/0 AWG) Y 25-120 mm2 (4 - 4/0 AWG), TUERCA FUSIBLE</t>
  </si>
  <si>
    <t>CAJA DE DISTRIBUCION DE ACERO PARA ACOMETIDAS AEREAS BIFASICAS,  600 V, 3 HILOS, 340 x 280 x 150 MM</t>
  </si>
  <si>
    <t>CABLE DE AL, CABLEADO, 600 V, TTU, 2 AWG, 7 HILOS</t>
  </si>
  <si>
    <t>ALAMBRE GALVANIZADO NO. 16 BWG</t>
  </si>
  <si>
    <t>EQUIPO DE CONTROL AUTOMATICO DE ALUMBRADO PUBLICO DE 30 A</t>
  </si>
  <si>
    <t>FOTOCONTROL DE 120 V, 1000 W O 1800 VA, SIN BASE</t>
  </si>
  <si>
    <t>CONECTOR ESTANCO,  DENTADO SIMPLE, CABLES AL/CU AISLADOS 10-95mm2(7-3/0 AWG)  Y 1,5-10 mm2 (16-7 AWG), TUERCA FUSIBLE</t>
  </si>
  <si>
    <t>LUMINARIA TIPO LED HASTA 75W PARA TIPO DE VIA M4 COMPLETA CON BASE SOCKET Y SHORTING CAP</t>
  </si>
  <si>
    <t>ABRAZADERA DE ACERO GALV. PLETINA 38 X 4 MM, 2 PERNOS, DIAM 160 MM, PERNO ROSCA CORRIDA 15 X 150 MM</t>
  </si>
  <si>
    <t>AISLADOR DE PORCELANA TIPO ROLLO CLASE ANSI 53-2, 0.25 KV</t>
  </si>
  <si>
    <t>BASTIDOR (RACK) PARA SECUNDARIO DE ACERO GALV. 2 VIAS 38 X 4 MM</t>
  </si>
  <si>
    <t>RETENCIÓN TERMINAL PREFORMADA PARA CABLE ALUMINIO NO. 1/0 AWG</t>
  </si>
  <si>
    <t>ABRAZADERA DE ACERO GALV. PLETINA 38 X 4 MM, 2 PERNOS, DIAM 160 MM, PERNO ROSCA CORRIDA 15 X 150 MM, SUJECION BASTIDOR DOBLE</t>
  </si>
  <si>
    <t>BASTIDOR (RACK) PARA SECUNDARIO DE ACERO GALV. 1 VIA. 38 X 4 MM</t>
  </si>
  <si>
    <t>RETENCIÓN TERMINAL PREFORMADA PARACABLE ALUMINIO NO. 2/0 AWG</t>
  </si>
  <si>
    <t>PERNO PIN PUNTA DE POSTE SIMPLE, ACERO GALV. ACCESORIOS SUJECION, ROSCA 35 MM, 18 X 450 MM, 25 KV</t>
  </si>
  <si>
    <t>ABRAZADERA DE ACERO GALV. PLETINA 50 X 6 MM, 2 PERNOS, DIAM 160 MM, EXTENSIÓN DOBLE, PERNO ROSCA CORRIDA 15 X 150 MM</t>
  </si>
  <si>
    <t>ABRAZADERA DE ACERO GALV. PLETINA 50 X 6 MM, 2 PERNOS, DIAM 160 MM, EXTENSIÓN SIMPLE, PERNO ROSCA CORRIDA 15 X 150 MM</t>
  </si>
  <si>
    <t>PIEDRA DE ASENTAR GRANO FINO Y GRANO GRUESO</t>
  </si>
  <si>
    <t>RIPIO TRITURADO 3/4"</t>
  </si>
  <si>
    <t>AGUA PARA CONSTRUCCION</t>
  </si>
  <si>
    <t>CEMENTO GRIS SACO DE 50 KG</t>
  </si>
  <si>
    <t>ARENA DE RIO</t>
  </si>
  <si>
    <t>CARTUCHO FUSIBLE PARA BAJO VOLTAJE, TIPO NH TAMAÑO 1, 50 A</t>
  </si>
  <si>
    <t>CARTUCHO FUSIBLE PARA BAJO VOLTAJE, TIPO NH TAMAÑO 1, 63 A</t>
  </si>
  <si>
    <t>BASE PORTAFUSIBLE UNIPOLAR, TIPO NH TAMAÑO 1, 250 A, 500 V, TIPO AJUSTE: PERNO PASANTE.</t>
  </si>
  <si>
    <t>PERNO MAQUINA DE ACERO GALVANIZADO, TUERCA, ARANDELA PLANA Y DE PRESION, 8 MM X 38 MM (5/16" X 1 1/2")</t>
  </si>
  <si>
    <t>CAJA LAMINA ACERO GALV. 1,27 MM ESP, SOPORTE Y PROTECCION DE BASES PORTAFUSIBLES BV, POSTE</t>
  </si>
  <si>
    <t>TIRAFUSIBLE DE MEDIO VOLTAJE TIPO DUAL DE 1,6 A</t>
  </si>
  <si>
    <t>TIRAFUSIBLE DE MEDIO VOLTAJE TIPO DUAL DE 0,6 A</t>
  </si>
  <si>
    <t>CABLE DE CU, CABLEADO, 2 KV, TTU, 2 AWG, 7 HILOS</t>
  </si>
  <si>
    <t>SECCIONADOR FUSIBLE UNIPOLAR ABIERTO 27 KV, 12 KA, BIL: 150 KV, 100 A</t>
  </si>
  <si>
    <t>CRUCETA ACERO GALV. UNIVERSAL, PERFIL "L" DE 75 X 75 X 6 MM Y 1200 MM LONG</t>
  </si>
  <si>
    <t>SECCIONADOR FUSIBLE UNIPOLAR ABIERTO 27 KV, 12 KA, BIL: 150 KV, 100 A, CAMARA ROMPE ARCOS</t>
  </si>
  <si>
    <t>BRAZO DE ACERO GALVANIZADO, TUBULAR, TENSOR FAROL, ESPESOR 3 MM, DIAM 2", 1500 MM</t>
  </si>
  <si>
    <t>TRANSF. MONOF. CONVENC. 37.5 KVA, 22.860 GRDY/13.200 - 120/240 V, 1B (MV) 3B (BV), +1/-3X2.5%</t>
  </si>
  <si>
    <t>CABLE DE CU, CABLEADO, 2 KV, TTU, 2/0 AWG, 19 HILOS</t>
  </si>
  <si>
    <t>TERMINAL DE COMPRESION RECTO DE CU-SN , 1 PERFORACION (TIPO OJO DE 1/2"), BARRIL LARGO, CALIBRE 2/0 AWG, PERNO, TUERCA Y ARANDELAS PLANA Y PRESION.</t>
  </si>
  <si>
    <t>ABRAZADERA DE PLETINA ACERO GALV. 3 PERNOS 50 X 6 MM, MONTAJE TRANSF. MONOFASICO</t>
  </si>
  <si>
    <t>CONDUCTOR DE ALUMINIO DESNUDO, CABLEADO, AAC, 1/0 AWG, 7 HILOS</t>
  </si>
  <si>
    <t>CABLE DE CU, CABLEADO, 2 KV, TTU, 8 AWG, 7 HILOS</t>
  </si>
  <si>
    <t>POSTE DE HORMIGON ARMADO, CIRCULAR, CRH 2 000 KG, 12 M</t>
  </si>
  <si>
    <t>CAJA DE PROTECCION METÁLICA PARA MEDIDOR DE ENERGIA ELECTRICA MONOFÁSICO</t>
  </si>
  <si>
    <t xml:space="preserve">ABRAZ ACERO GALV, PLETINA, 2 PERNOS, DOBL OJAL ESPIR 38X4 MM 160 MM PERNO ROSCA CORRIDA 12 X 150 MM </t>
  </si>
  <si>
    <t>TUBO DE ACERO GALVANIZADO, DIAMETRO  2 1/2" (63,5 MM), ESPESOR 2 MM, LONGITUD 6 M</t>
  </si>
  <si>
    <t>TRANSPORTE DE POSTES DE HORMIGÓN SUPERIOR EN PESO Y/O LONGITUD AL DE 12M Y 500 KG PAR CAPACIDAD DE ROTURA  Y HASTA 14M 2000KG</t>
  </si>
  <si>
    <t>PLANTADO DE POSTES DE HORMIGÓN SUPERIOR EN PESO Y/O LONGITUD AL DE 12M Y 500 KG DE CAPACIDAD DE ROTURA</t>
  </si>
  <si>
    <t xml:space="preserve">DESMONTAJE DE ESTRUCTURA DE MEDIO VOLTAJE MONOFÁSICA (6-23kV) </t>
  </si>
  <si>
    <t>DESMONTAJE DE ESTRUCTURA BAJO VOLTAJE / RACKS DE 3 a 5 VÍAS</t>
  </si>
  <si>
    <t>ENSAMBLAJE DE ESTRUCTURA BAJO VOLTAJE 1 FASE (NEUTRO) - NUEVO</t>
  </si>
  <si>
    <t>DESMONTAJE DE CONDUCTORES No. 4 a 2 AWG</t>
  </si>
  <si>
    <t>MONTAJE DE TRAFO 1 FASE EN POSTE (HASTA 75 KVA) - NUEVO</t>
  </si>
  <si>
    <t>MONTAJE DE EQUIPO DE CONTROL DE ALUMBRADO PÚBLICO</t>
  </si>
  <si>
    <t>DIAGNÓSTICO Y RECONFIGURACIÓN DE RED</t>
  </si>
  <si>
    <t>MIGRACIÓN DE ACOMETIDAS A REDES NUEVAS</t>
  </si>
  <si>
    <t>TENDIDO Y REGULADO DE REDES PREENSAMBLADAS DE BAJO VOLTAJE, 4 CONDUCTORES - NUEVO</t>
  </si>
  <si>
    <t>MONTAJE DE CAJAS DE DISTRIBUCIÓN MONOFÁSICA EN POSTE - NUEVO</t>
  </si>
  <si>
    <t>INSTALACION DE CAPACETAS</t>
  </si>
  <si>
    <t>ROTURA DE PAVIMENTO FLEXIBLE</t>
  </si>
  <si>
    <t>INSTALACIÓN DE ACOMETIDA BIFÁSICA</t>
  </si>
  <si>
    <t>INSTALACIÓN DE CAJA DE DISTRIBUCIÓN BIFÁSICA ANTIHURTO</t>
  </si>
  <si>
    <t>INSTALACIÓN DE MEDIDOR BIFÁSICO EN CAJA ANTIHURTO</t>
  </si>
  <si>
    <t>INSTALACIÓN DE SOPORTE DE ACOMETIDA 3 "</t>
  </si>
  <si>
    <t>SOPORTE PARA FIJACIÓN A TUBO GALVANIZADO, REJAS, POSTE DE HORMIGÓN O PARED</t>
  </si>
  <si>
    <t>INSTALACIÓN DE PUESTA A TIERRA (VARILLA DE COBRE, CONECTOR Y CONDUCTOR NO.8 AWG)</t>
  </si>
  <si>
    <t>INGRESO ORDENES DE TRABAJO AL SIEE COMERCIAL O GIS, VÍA INTERNET O INTERFACE</t>
  </si>
  <si>
    <t>MATERIAL DIVERSO</t>
  </si>
  <si>
    <t>LLENAR ÚNICAMENTE CELDAS AMARILLAS</t>
  </si>
  <si>
    <t>CABLE PREENSAMBLADO DE AL, CABLEADO, 600 V, XLPE, 2 X 50 AAC + 1 X 50 AAAC + 1 X 25 AAC MM2 (2 X 1/0 + 1 X 1/0 + 1 X 4 AWG)</t>
  </si>
  <si>
    <t>CABLE PREENSAMBLADO DE AL, CABLEADO, 600 V, XLPE, 2 X 70 AAC + 1 X 50 AAAC + 1 X 25 AAC MM2 (2 X 2/0 + 1 X 1/0 + 1 X 4 AWG)</t>
  </si>
  <si>
    <t>LUMINARIA TIPO LED HASTA 110W PARA TIPO DE VIA M3 COMPLETA CON BASE SOCKET Y SHORTING CAP</t>
  </si>
  <si>
    <t>BASTIDOR (RACK) PARA SECUNDARIO DE ACERO GALV. 4 VIAS 38 X 4 MM</t>
  </si>
  <si>
    <t>PERNO PIN PUNTA DE POSTE DOBLE, ACERO GALV. ACCESORIOS DE SUJECION, 18 X 450 MM, 25 KV</t>
  </si>
  <si>
    <t>CARTUCHO FUSIBLE PARA BAJO VOLTAJE, TIPO NH TAMAÑO 1, 16 A</t>
  </si>
  <si>
    <t>CARTUCHO FUSIBLE PARA BAJO VOLTAJE, TIPO NH TAMAÑO 1, 35 A</t>
  </si>
  <si>
    <t>CARTUCHO FUSIBLE PARA BAJO VOLTAJE, TIPO NH TAMAÑO 1, 40 A</t>
  </si>
  <si>
    <t>TIRAFUSIBLE DE MEDIO VOLTAJE TIPO DUAL DE 1,0 A</t>
  </si>
  <si>
    <t>TIRAFUSIBLE DE MEDIO VOLTAJE TIPO DUAL DE 2,1 A</t>
  </si>
  <si>
    <t>TRANSF. MONOF. CONVENC. 15 KVA, 22.860 GRDY/13.200 - 120/240 V, 1B (MV) 3B (BV), +1/-3X2.5%</t>
  </si>
  <si>
    <t>TERMINAL DE COMPRESION RECTO DE CU-SN, 1 PERFORACION (TIPO OJO DE 1/2"), BARRIL LARGO, CALIBRE 2 AWG, PERNO, TUERCA Y ARANDELAS PLANA Y PRESION</t>
  </si>
  <si>
    <t>TRANSF. MONOF. CONVENC. 25 KVA, 22.860 GRDY/13.200 - 120/240 V, 1B (MV) 3B (BV), +1/-3X2.5%</t>
  </si>
  <si>
    <t>TRANSF. MONOF. CONVENC. 50 KVA, 22.860 GRDY/13.200 - 120/240 V, 1B (MV) 3B (BV), +1/-3X2.5%</t>
  </si>
  <si>
    <t>CABLE DE CU, CABLEADO, 2 KV, TTU, 4/0 AWG, 19 HILOS</t>
  </si>
  <si>
    <t>TERMINAL DE COMPRESION RECTO DE CU-SN, 1 PERFORACION (TIPO OJO DE 1/2"), BARRIL LARGO, CALIBRE 4/0 AWG, PERNO, TUERCA Y ARANDELAS PLANA Y PRESION</t>
  </si>
  <si>
    <t>CONDUCTOR DE ALUMINIO DESNUDO, CABLEADO, AAC, 2 AWG, 7 HILOS</t>
  </si>
  <si>
    <t>CABLE MULTIPLEX ALUMINIO AAC 2 X 4 AWG PE 600 V AISLADOS DUPLEX</t>
  </si>
  <si>
    <t>CAJA DE DISTRIBUCION DE ACERO, BIFASICA, 600 V, 2 FASES Y 1 NEUTRO,HERMETICO, CON TAPA DE SEGURIDAD.</t>
  </si>
  <si>
    <t>ENSAMBLAJE DE ESTRUCTURA DE MEDIO VOLTAJE MONOFÁSICA (6-23kV) - NUEVO</t>
  </si>
  <si>
    <t>ENSAMBLAJE DE ESTRUCTURA BAJO VOLTAJE / RACKS DE 3 a 5 VÍAS- NUEVO</t>
  </si>
  <si>
    <t>DESMONTAJE DE ESTRUCTURAS DE BAJO VOLTAJE 1 FASE (NEUTRO)</t>
  </si>
  <si>
    <t>TENDIDO Y REGULADO DE CONDUCTORES No. 4 a 2 AWG - NUEVO</t>
  </si>
  <si>
    <t>DESMONTAJE DE CONDUCTORES No. 1/0 a 2/0 AWG</t>
  </si>
  <si>
    <t>DESMONTAJE DE TENSORES</t>
  </si>
  <si>
    <t>DESMONTAJE DE PUESTA A TIERRA</t>
  </si>
  <si>
    <t>APLOME DE POSTES</t>
  </si>
  <si>
    <t>TENDIDO Y REGULADO DE REDES PREENSAMBLADAS DE BAJO VOLTAJE 2 CONDUCTORES - NUEVO</t>
  </si>
  <si>
    <t>Control de polvo con hidrolavadora</t>
  </si>
  <si>
    <t>Gestión de desechos peligrosos con Gestor Ambiental:
Transporte</t>
  </si>
  <si>
    <t>Gestión de desechos peligrosos con Gestor Ambiental:
Disposición Final</t>
  </si>
  <si>
    <t>Poda de ramas para árboles mayores a 4m</t>
  </si>
  <si>
    <t>Señalización de seguridad de 70 x 84 cm en lámina de acero
galvanizado</t>
  </si>
  <si>
    <t>Señalización vial tipo caballete de 1.50 x 0.90 m</t>
  </si>
  <si>
    <t>Cono de seguridad de 70 cm</t>
  </si>
  <si>
    <t>Cinta de peligro de 12 cm o 5 pulgadas de ancho</t>
  </si>
  <si>
    <t>Tanque metálico de 55 galones con tapa, pintados y
etiquetados varios colores</t>
  </si>
  <si>
    <t>Letrero informativo de obra tamaño 3.5 m x 1.5 m, metálico con
vinil impreso a color</t>
  </si>
  <si>
    <t>Kit básico para control de derrames de sustancias químicas</t>
  </si>
  <si>
    <t>Elaboración de volantes para actores sociales, tamaño A5</t>
  </si>
  <si>
    <t>Elaboración de carteles informativos para actores sociales,
tamaño A2</t>
  </si>
  <si>
    <t>Hoja de papel bond, tamaño a4, con impresión</t>
  </si>
  <si>
    <t>Extintor PQS de 10 lbs</t>
  </si>
  <si>
    <t>Cubeto plástico de 5 galones</t>
  </si>
  <si>
    <t>Etiqueta adhesiva de 10 x 12 cm, para envase de producto
químico</t>
  </si>
  <si>
    <t>Área temporal de almacenamiento de sustancias químicas
mediante cubeto de plástico de alta densidad (3.5x1.5x0.3)m</t>
  </si>
  <si>
    <t>Botiquín de emergencias, tamaño grande para construcción</t>
  </si>
  <si>
    <t>Contenedor plástico de 40 litros con pedal para apertura de tapa</t>
  </si>
  <si>
    <t>Pago Planificado
Ultimo Pago
(USD)</t>
  </si>
  <si>
    <t>UBICACIÓN: CALDERÓN</t>
  </si>
  <si>
    <t>LOTE_2</t>
  </si>
  <si>
    <t>150 DÍAS</t>
  </si>
  <si>
    <t xml:space="preserve">NOMBRE DEL PROCESO: BID V-789-LPN-O-BID-L1223-FERUM-EEQUI-DI-OB-002 - CONSTRUCCIÓN DE REDES DE MEDIO Y BAJO VOLTAJE BARRIOS REGULARIZADOS DE CALDERON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</si>
</sst>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_);_(&quot;$&quot;* \(#,##0.000\);_(&quot;$&quot;* &quot;-&quot;??_);_(@_)"/>
    <numFmt numFmtId="168" formatCode="_(&quot;$&quot;* #,##0.00000000_);_(&quot;$&quot;* \(#,##0.000000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</font>
    <font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Swis721 LtCn BT"/>
      <family val="2"/>
    </font>
  </fonts>
  <fills count="3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2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5" fillId="4" borderId="0" applyNumberFormat="0" applyBorder="0" applyAlignment="0" applyProtection="0"/>
    <xf numFmtId="0" fontId="13" fillId="5" borderId="9" applyNumberFormat="0" applyAlignment="0" applyProtection="0"/>
    <xf numFmtId="0" fontId="15" fillId="6" borderId="16" applyNumberFormat="0" applyAlignment="0" applyProtection="0"/>
    <xf numFmtId="0" fontId="6" fillId="6" borderId="9" applyNumberFormat="0" applyAlignment="0" applyProtection="0"/>
    <xf numFmtId="0" fontId="14" fillId="0" borderId="14" applyNumberFormat="0" applyFill="0" applyAlignment="0" applyProtection="0"/>
    <xf numFmtId="0" fontId="7" fillId="7" borderId="10" applyNumberFormat="0" applyAlignment="0" applyProtection="0"/>
    <xf numFmtId="0" fontId="16" fillId="0" borderId="0" applyNumberFormat="0" applyFill="0" applyBorder="0" applyAlignment="0" applyProtection="0"/>
    <xf numFmtId="0" fontId="3" fillId="8" borderId="15" applyNumberFormat="0" applyFont="0" applyAlignment="0" applyProtection="0"/>
    <xf numFmtId="0" fontId="8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0" borderId="0"/>
  </cellStyleXfs>
  <cellXfs count="43">
    <xf numFmtId="0" fontId="0" fillId="0" borderId="0" xfId="0"/>
    <xf numFmtId="0" fontId="17" fillId="0" borderId="0" xfId="0" applyFont="1"/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8" fontId="18" fillId="0" borderId="4" xfId="1" applyNumberFormat="1" applyFont="1" applyFill="1" applyBorder="1" applyAlignment="1">
      <alignment horizontal="centerContinuous"/>
    </xf>
    <xf numFmtId="167" fontId="18" fillId="0" borderId="5" xfId="1" applyNumberFormat="1" applyFont="1" applyFill="1" applyBorder="1" applyAlignment="1">
      <alignment horizontal="centerContinuous"/>
    </xf>
    <xf numFmtId="165" fontId="22" fillId="0" borderId="2" xfId="1" applyFont="1" applyBorder="1" applyAlignment="1">
      <alignment horizontal="right" vertical="center"/>
    </xf>
    <xf numFmtId="10" fontId="22" fillId="0" borderId="1" xfId="7" applyNumberFormat="1" applyFont="1" applyBorder="1" applyAlignment="1">
      <alignment horizontal="center" vertical="center"/>
    </xf>
    <xf numFmtId="164" fontId="22" fillId="0" borderId="1" xfId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4" fontId="18" fillId="0" borderId="0" xfId="0" quotePrefix="1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166" fontId="21" fillId="0" borderId="1" xfId="7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9" fillId="33" borderId="0" xfId="0" applyFont="1" applyFill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0" fontId="0" fillId="0" borderId="17" xfId="0" applyBorder="1"/>
    <xf numFmtId="10" fontId="21" fillId="33" borderId="1" xfId="7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10" fontId="21" fillId="0" borderId="1" xfId="7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5" fontId="24" fillId="33" borderId="6" xfId="1" applyFont="1" applyFill="1" applyBorder="1" applyAlignment="1">
      <alignment horizontal="center" vertical="center"/>
    </xf>
    <xf numFmtId="165" fontId="24" fillId="33" borderId="2" xfId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wrapText="1"/>
    </xf>
  </cellXfs>
  <cellStyles count="48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15" xfId="47" xr:uid="{A6030247-0F85-44F1-92F9-511AE55847DE}"/>
    <cellStyle name="Normal 2" xfId="2" xr:uid="{00000000-0005-0000-0000-000022000000}"/>
    <cellStyle name="Normal 2 2 2" xfId="3" xr:uid="{00000000-0005-0000-0000-000023000000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  <sheetName val="DATOS_PERSONAL_A_ENERO_99"/>
      <sheetName val="SUELDOS_1999"/>
      <sheetName val="SALVOCONDUCTOS_1998"/>
      <sheetName val="DATOS_PERSONAL_1998"/>
      <sheetName val="RESUMEN_DE_HORARIOS"/>
      <sheetName val="TRABAJOS_ADMINISTRATIVOS_UOA"/>
      <sheetName val="CODIGOS_TRABAJOS_UOA"/>
      <sheetName val="CODIGOS_TRAB_LABORA"/>
      <sheetName val="INFORMES_REVISION_MEDIDORES"/>
      <sheetName val="ANALISIS_COSTOS_HHOMBRE_BORRABL"/>
      <sheetName val="ACEPTACION_A_GRUPOS_CALIFICACIO"/>
      <sheetName val="INFORME_NUEVOS_GRUPOS"/>
      <sheetName val="DATOS_PERSONAL_A_JULIO_1997"/>
      <sheetName val="SUEDOS_ACOMETIDAS_1996"/>
      <sheetName val="CALIFICACION_JEFES"/>
      <sheetName val="CAPACITACION_Y_HERRAMIENTAS"/>
      <sheetName val="PREGUNTAS_CLIENTES"/>
      <sheetName val="RECOMENDACIONES_JEFE_GRUPO"/>
      <sheetName val="RECOMENDACIONES_SUPERVISOR"/>
      <sheetName val="RECOMENDACIONES_JEFE_SECCION"/>
      <sheetName val="ENCUESTA_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387"/>
  <sheetViews>
    <sheetView showGridLines="0" tabSelected="1" view="pageBreakPreview" topLeftCell="B1" zoomScaleNormal="100" zoomScaleSheetLayoutView="100" zoomScalePageLayoutView="55" workbookViewId="0">
      <selection activeCell="F10" sqref="F10:F11"/>
    </sheetView>
  </sheetViews>
  <sheetFormatPr baseColWidth="10" defaultColWidth="11.42578125" defaultRowHeight="15" x14ac:dyDescent="0.25"/>
  <cols>
    <col min="1" max="1" width="0" style="1" hidden="1" customWidth="1"/>
    <col min="2" max="2" width="6" style="1" customWidth="1"/>
    <col min="3" max="3" width="5.5703125" style="1" hidden="1" customWidth="1"/>
    <col min="4" max="4" width="76.28515625" style="6" customWidth="1"/>
    <col min="5" max="5" width="15.42578125" style="6" bestFit="1" customWidth="1"/>
    <col min="6" max="6" width="16" style="6" customWidth="1"/>
    <col min="7" max="8" width="18.7109375" style="22" customWidth="1"/>
    <col min="9" max="9" width="18.7109375" style="20" customWidth="1"/>
    <col min="10" max="16384" width="11.42578125" style="1"/>
  </cols>
  <sheetData>
    <row r="1" spans="1:9" ht="21" x14ac:dyDescent="0.35">
      <c r="B1" s="37" t="s">
        <v>14</v>
      </c>
      <c r="C1" s="38"/>
      <c r="D1" s="38"/>
      <c r="E1" s="38"/>
      <c r="F1" s="38"/>
      <c r="G1" s="38"/>
      <c r="H1" s="38"/>
      <c r="I1" s="38"/>
    </row>
    <row r="2" spans="1:9" ht="44.25" customHeight="1" x14ac:dyDescent="0.25">
      <c r="C2" s="10"/>
      <c r="D2" s="30" t="s">
        <v>190</v>
      </c>
      <c r="E2" s="30"/>
      <c r="F2" s="30"/>
      <c r="G2" s="30"/>
      <c r="H2" s="30"/>
      <c r="I2" s="30"/>
    </row>
    <row r="3" spans="1:9" ht="21" x14ac:dyDescent="0.25">
      <c r="B3" s="29" t="s">
        <v>188</v>
      </c>
      <c r="C3" s="30"/>
      <c r="D3" s="30"/>
      <c r="E3" s="30"/>
      <c r="F3" s="30"/>
      <c r="G3" s="30"/>
      <c r="H3" s="30"/>
      <c r="I3" s="30"/>
    </row>
    <row r="4" spans="1:9" ht="18.75" x14ac:dyDescent="0.25">
      <c r="B4" s="2"/>
      <c r="C4" s="2" t="s">
        <v>0</v>
      </c>
      <c r="D4" s="42" t="s">
        <v>187</v>
      </c>
      <c r="E4" s="42"/>
      <c r="F4" s="42"/>
      <c r="G4" s="42"/>
      <c r="H4" s="24"/>
      <c r="I4" s="21">
        <f ca="1">TODAY()</f>
        <v>45699</v>
      </c>
    </row>
    <row r="5" spans="1:9" ht="15.75" thickBot="1" x14ac:dyDescent="0.3">
      <c r="B5" s="2"/>
      <c r="C5" s="2" t="s">
        <v>1</v>
      </c>
      <c r="D5" s="25" t="s">
        <v>137</v>
      </c>
      <c r="E5" s="9"/>
      <c r="F5" s="9"/>
      <c r="G5" s="9"/>
      <c r="H5" s="9"/>
      <c r="I5" s="3" t="s">
        <v>189</v>
      </c>
    </row>
    <row r="6" spans="1:9" ht="15.75" thickBot="1" x14ac:dyDescent="0.3">
      <c r="B6" s="4"/>
      <c r="C6" s="4"/>
      <c r="D6" s="13" t="s">
        <v>11</v>
      </c>
      <c r="E6" s="16">
        <f>SUM(E8:E341)</f>
        <v>0</v>
      </c>
      <c r="F6" s="15"/>
      <c r="I6" s="3" t="s">
        <v>15</v>
      </c>
    </row>
    <row r="7" spans="1:9" s="5" customFormat="1" ht="60" x14ac:dyDescent="0.25">
      <c r="B7" s="7" t="s">
        <v>2</v>
      </c>
      <c r="C7" s="7" t="s">
        <v>3</v>
      </c>
      <c r="D7" s="12" t="s">
        <v>4</v>
      </c>
      <c r="E7" s="12" t="s">
        <v>5</v>
      </c>
      <c r="F7" s="12" t="s">
        <v>6</v>
      </c>
      <c r="G7" s="8" t="s">
        <v>16</v>
      </c>
      <c r="H7" s="8" t="s">
        <v>17</v>
      </c>
      <c r="I7" s="8" t="s">
        <v>186</v>
      </c>
    </row>
    <row r="8" spans="1:9" ht="24" x14ac:dyDescent="0.25">
      <c r="A8" s="1" t="s">
        <v>12</v>
      </c>
      <c r="B8" s="34">
        <v>1</v>
      </c>
      <c r="C8" s="31"/>
      <c r="D8" s="26" t="s">
        <v>138</v>
      </c>
      <c r="E8" s="35"/>
      <c r="F8" s="33" t="str">
        <f>IFERROR(E8/$E$6,"")</f>
        <v/>
      </c>
      <c r="G8" s="28"/>
      <c r="H8" s="28"/>
      <c r="I8" s="28"/>
    </row>
    <row r="9" spans="1:9" ht="15.75" x14ac:dyDescent="0.25">
      <c r="A9" s="1" t="s">
        <v>13</v>
      </c>
      <c r="B9" s="34"/>
      <c r="C9" s="32"/>
      <c r="D9" s="27"/>
      <c r="E9" s="36"/>
      <c r="F9" s="33"/>
      <c r="G9" s="23">
        <f>IF(G8&lt;&gt;0,IFERROR(G8*E8,0),0)</f>
        <v>0</v>
      </c>
      <c r="H9" s="23">
        <f>IF(H8&lt;&gt;0,IFERROR(H8*E8,0),0)</f>
        <v>0</v>
      </c>
      <c r="I9" s="23">
        <f>IF(I8&lt;&gt;0,IFERROR(I8*E8,0),0)</f>
        <v>0</v>
      </c>
    </row>
    <row r="10" spans="1:9" ht="24" x14ac:dyDescent="0.25">
      <c r="A10" s="1" t="s">
        <v>12</v>
      </c>
      <c r="B10" s="34">
        <v>2</v>
      </c>
      <c r="C10" s="31"/>
      <c r="D10" s="26" t="s">
        <v>139</v>
      </c>
      <c r="E10" s="35"/>
      <c r="F10" s="33" t="str">
        <f>IFERROR(E10/$E$6,"")</f>
        <v/>
      </c>
      <c r="G10" s="28"/>
      <c r="H10" s="28"/>
      <c r="I10" s="28"/>
    </row>
    <row r="11" spans="1:9" ht="15.75" x14ac:dyDescent="0.25">
      <c r="A11" s="1" t="s">
        <v>13</v>
      </c>
      <c r="B11" s="34"/>
      <c r="C11" s="32"/>
      <c r="D11" s="27"/>
      <c r="E11" s="36"/>
      <c r="F11" s="33"/>
      <c r="G11" s="23">
        <f>IF(G10&lt;&gt;0,IFERROR(G10*E10,0),0)</f>
        <v>0</v>
      </c>
      <c r="H11" s="23">
        <f>IF(H10&lt;&gt;0,IFERROR(H10*E10,0),0)</f>
        <v>0</v>
      </c>
      <c r="I11" s="23">
        <f>IF(I10&lt;&gt;0,IFERROR(I10*E10,0),0)</f>
        <v>0</v>
      </c>
    </row>
    <row r="12" spans="1:9" ht="24" x14ac:dyDescent="0.25">
      <c r="A12" s="1" t="s">
        <v>12</v>
      </c>
      <c r="B12" s="34">
        <v>3</v>
      </c>
      <c r="C12" s="31"/>
      <c r="D12" s="26" t="s">
        <v>68</v>
      </c>
      <c r="E12" s="35"/>
      <c r="F12" s="33" t="str">
        <f>IFERROR(E12/$E$6,"")</f>
        <v/>
      </c>
      <c r="G12" s="28"/>
      <c r="H12" s="28"/>
      <c r="I12" s="28"/>
    </row>
    <row r="13" spans="1:9" ht="15.75" x14ac:dyDescent="0.25">
      <c r="A13" s="1" t="s">
        <v>13</v>
      </c>
      <c r="B13" s="34"/>
      <c r="C13" s="32"/>
      <c r="D13" s="27"/>
      <c r="E13" s="36"/>
      <c r="F13" s="33"/>
      <c r="G13" s="23">
        <f>IF(G12&lt;&gt;0,IFERROR(G12*E12,0),0)</f>
        <v>0</v>
      </c>
      <c r="H13" s="23">
        <f>IF(H12&lt;&gt;0,IFERROR(H12*E12,0),0)</f>
        <v>0</v>
      </c>
      <c r="I13" s="23">
        <f>IF(I12&lt;&gt;0,IFERROR(I12*E12,0),0)</f>
        <v>0</v>
      </c>
    </row>
    <row r="14" spans="1:9" ht="15.75" x14ac:dyDescent="0.25">
      <c r="A14" s="1" t="s">
        <v>12</v>
      </c>
      <c r="B14" s="34">
        <v>4</v>
      </c>
      <c r="C14" s="31"/>
      <c r="D14" s="26" t="s">
        <v>69</v>
      </c>
      <c r="E14" s="35"/>
      <c r="F14" s="33" t="str">
        <f>IFERROR(E14/$E$6,"")</f>
        <v/>
      </c>
      <c r="G14" s="28"/>
      <c r="H14" s="28"/>
      <c r="I14" s="28"/>
    </row>
    <row r="15" spans="1:9" ht="15.75" x14ac:dyDescent="0.25">
      <c r="A15" s="1" t="s">
        <v>13</v>
      </c>
      <c r="B15" s="34"/>
      <c r="C15" s="32"/>
      <c r="D15" s="27"/>
      <c r="E15" s="36"/>
      <c r="F15" s="33"/>
      <c r="G15" s="23">
        <f>IF(G14&lt;&gt;0,IFERROR(G14*E14,0),0)</f>
        <v>0</v>
      </c>
      <c r="H15" s="23">
        <f>IF(H14&lt;&gt;0,IFERROR(H14*F14,0),0)</f>
        <v>0</v>
      </c>
      <c r="I15" s="23">
        <f>IF(I14&lt;&gt;0,IFERROR(I14*E14,0),0)</f>
        <v>0</v>
      </c>
    </row>
    <row r="16" spans="1:9" ht="24" x14ac:dyDescent="0.25">
      <c r="A16" s="1" t="s">
        <v>12</v>
      </c>
      <c r="B16" s="34">
        <v>5</v>
      </c>
      <c r="C16" s="31"/>
      <c r="D16" s="26" t="s">
        <v>70</v>
      </c>
      <c r="E16" s="35"/>
      <c r="F16" s="33" t="str">
        <f>IFERROR(E16/$E$6,"")</f>
        <v/>
      </c>
      <c r="G16" s="28"/>
      <c r="H16" s="28"/>
      <c r="I16" s="28"/>
    </row>
    <row r="17" spans="1:9" ht="15.75" x14ac:dyDescent="0.25">
      <c r="A17" s="1" t="s">
        <v>13</v>
      </c>
      <c r="B17" s="34"/>
      <c r="C17" s="32"/>
      <c r="D17" s="27"/>
      <c r="E17" s="36"/>
      <c r="F17" s="33"/>
      <c r="G17" s="23">
        <f>IF(G16&lt;&gt;0,IFERROR(G16*E16,0),0)</f>
        <v>0</v>
      </c>
      <c r="H17" s="23">
        <f>IF(H16&lt;&gt;0,IFERROR(H16*F16,0),0)</f>
        <v>0</v>
      </c>
      <c r="I17" s="23">
        <f>IF(I16&lt;&gt;0,IFERROR(I16*E16,0),0)</f>
        <v>0</v>
      </c>
    </row>
    <row r="18" spans="1:9" ht="15.75" x14ac:dyDescent="0.25">
      <c r="A18" s="1" t="s">
        <v>12</v>
      </c>
      <c r="B18" s="34">
        <v>6</v>
      </c>
      <c r="C18" s="31"/>
      <c r="D18" s="26" t="s">
        <v>71</v>
      </c>
      <c r="E18" s="35"/>
      <c r="F18" s="33" t="str">
        <f>IFERROR(E18/$E$6,"")</f>
        <v/>
      </c>
      <c r="G18" s="28"/>
      <c r="H18" s="28"/>
      <c r="I18" s="28"/>
    </row>
    <row r="19" spans="1:9" ht="15.75" x14ac:dyDescent="0.25">
      <c r="A19" s="1" t="s">
        <v>13</v>
      </c>
      <c r="B19" s="34"/>
      <c r="C19" s="32"/>
      <c r="D19" s="27"/>
      <c r="E19" s="36"/>
      <c r="F19" s="33"/>
      <c r="G19" s="23">
        <f>IF(G18&lt;&gt;0,IFERROR(G18*E18,0),0)</f>
        <v>0</v>
      </c>
      <c r="H19" s="23">
        <f>IF(H18&lt;&gt;0,IFERROR(H18*F18,0),0)</f>
        <v>0</v>
      </c>
      <c r="I19" s="23">
        <f>IF(I18&lt;&gt;0,IFERROR(I18*E18,0),0)</f>
        <v>0</v>
      </c>
    </row>
    <row r="20" spans="1:9" ht="24" x14ac:dyDescent="0.25">
      <c r="A20" s="1" t="s">
        <v>12</v>
      </c>
      <c r="B20" s="34">
        <v>7</v>
      </c>
      <c r="C20" s="31"/>
      <c r="D20" s="26" t="s">
        <v>37</v>
      </c>
      <c r="E20" s="35"/>
      <c r="F20" s="33" t="str">
        <f>IFERROR(E20/$E$6,"")</f>
        <v/>
      </c>
      <c r="G20" s="28"/>
      <c r="H20" s="28"/>
      <c r="I20" s="28"/>
    </row>
    <row r="21" spans="1:9" ht="15.75" x14ac:dyDescent="0.25">
      <c r="A21" s="1" t="s">
        <v>13</v>
      </c>
      <c r="B21" s="34"/>
      <c r="C21" s="32"/>
      <c r="D21" s="27"/>
      <c r="E21" s="36"/>
      <c r="F21" s="33"/>
      <c r="G21" s="23">
        <f>IF(G20&lt;&gt;0,IFERROR(G20*E20,0),0)</f>
        <v>0</v>
      </c>
      <c r="H21" s="23">
        <f>IF(H20&lt;&gt;0,IFERROR(H20*F20,0),0)</f>
        <v>0</v>
      </c>
      <c r="I21" s="23">
        <f>IF(I20&lt;&gt;0,IFERROR(I20*E20,0),0)</f>
        <v>0</v>
      </c>
    </row>
    <row r="22" spans="1:9" ht="15.75" x14ac:dyDescent="0.25">
      <c r="A22" s="1" t="s">
        <v>12</v>
      </c>
      <c r="B22" s="34">
        <v>8</v>
      </c>
      <c r="C22" s="31"/>
      <c r="D22" s="26" t="s">
        <v>72</v>
      </c>
      <c r="E22" s="35"/>
      <c r="F22" s="33" t="str">
        <f>IFERROR(E22/$E$6,"")</f>
        <v/>
      </c>
      <c r="G22" s="28"/>
      <c r="H22" s="28"/>
      <c r="I22" s="28"/>
    </row>
    <row r="23" spans="1:9" ht="15.75" x14ac:dyDescent="0.25">
      <c r="A23" s="1" t="s">
        <v>13</v>
      </c>
      <c r="B23" s="34"/>
      <c r="C23" s="32"/>
      <c r="D23" s="27"/>
      <c r="E23" s="36"/>
      <c r="F23" s="33"/>
      <c r="G23" s="23">
        <f>IF(G22&lt;&gt;0,IFERROR(G22*E22,0),0)</f>
        <v>0</v>
      </c>
      <c r="H23" s="23">
        <f>IF(H22&lt;&gt;0,IFERROR(H22*F22,0),0)</f>
        <v>0</v>
      </c>
      <c r="I23" s="23">
        <f>IF(I22&lt;&gt;0,IFERROR(I22*E22,0),0)</f>
        <v>0</v>
      </c>
    </row>
    <row r="24" spans="1:9" ht="15.75" x14ac:dyDescent="0.25">
      <c r="A24" s="1" t="s">
        <v>12</v>
      </c>
      <c r="B24" s="34">
        <v>9</v>
      </c>
      <c r="C24" s="31"/>
      <c r="D24" s="26" t="s">
        <v>73</v>
      </c>
      <c r="E24" s="35"/>
      <c r="F24" s="33" t="str">
        <f>IFERROR(E24/$E$6,"")</f>
        <v/>
      </c>
      <c r="G24" s="28"/>
      <c r="H24" s="28"/>
      <c r="I24" s="28"/>
    </row>
    <row r="25" spans="1:9" ht="15.75" x14ac:dyDescent="0.25">
      <c r="A25" s="1" t="s">
        <v>13</v>
      </c>
      <c r="B25" s="34"/>
      <c r="C25" s="32"/>
      <c r="D25" s="27"/>
      <c r="E25" s="36"/>
      <c r="F25" s="33"/>
      <c r="G25" s="23">
        <f>IF(G24&lt;&gt;0,IFERROR(G24*E24,0),0)</f>
        <v>0</v>
      </c>
      <c r="H25" s="23">
        <f>IF(H24&lt;&gt;0,IFERROR(H24*F24,0),0)</f>
        <v>0</v>
      </c>
      <c r="I25" s="23">
        <f>IF(I24&lt;&gt;0,IFERROR(I24*E24,0),0)</f>
        <v>0</v>
      </c>
    </row>
    <row r="26" spans="1:9" ht="15.75" x14ac:dyDescent="0.25">
      <c r="A26" s="1" t="s">
        <v>12</v>
      </c>
      <c r="B26" s="34">
        <v>10</v>
      </c>
      <c r="C26" s="31"/>
      <c r="D26" s="26" t="s">
        <v>18</v>
      </c>
      <c r="E26" s="35"/>
      <c r="F26" s="33" t="str">
        <f>IFERROR(E26/$E$6,"")</f>
        <v/>
      </c>
      <c r="G26" s="28"/>
      <c r="H26" s="28"/>
      <c r="I26" s="28"/>
    </row>
    <row r="27" spans="1:9" ht="15.75" x14ac:dyDescent="0.25">
      <c r="A27" s="1" t="s">
        <v>13</v>
      </c>
      <c r="B27" s="34"/>
      <c r="C27" s="32"/>
      <c r="D27" s="27"/>
      <c r="E27" s="36"/>
      <c r="F27" s="33"/>
      <c r="G27" s="23">
        <f>IF(G26&lt;&gt;0,IFERROR(G26*E26,0),0)</f>
        <v>0</v>
      </c>
      <c r="H27" s="23">
        <f>IF(H26&lt;&gt;0,IFERROR(H26*F26,0),0)</f>
        <v>0</v>
      </c>
      <c r="I27" s="23">
        <f>IF(I26&lt;&gt;0,IFERROR(I26*E26,0),0)</f>
        <v>0</v>
      </c>
    </row>
    <row r="28" spans="1:9" ht="15.75" x14ac:dyDescent="0.25">
      <c r="A28" s="1" t="s">
        <v>12</v>
      </c>
      <c r="B28" s="34">
        <v>11</v>
      </c>
      <c r="C28" s="31"/>
      <c r="D28" s="26" t="s">
        <v>74</v>
      </c>
      <c r="E28" s="35"/>
      <c r="F28" s="33" t="str">
        <f>IFERROR(E28/$E$6,"")</f>
        <v/>
      </c>
      <c r="G28" s="28"/>
      <c r="H28" s="28"/>
      <c r="I28" s="28"/>
    </row>
    <row r="29" spans="1:9" ht="15.75" x14ac:dyDescent="0.25">
      <c r="A29" s="1" t="s">
        <v>13</v>
      </c>
      <c r="B29" s="34"/>
      <c r="C29" s="32"/>
      <c r="D29" s="27"/>
      <c r="E29" s="36"/>
      <c r="F29" s="33"/>
      <c r="G29" s="23">
        <f>IF(G28&lt;&gt;0,IFERROR(G28*E28,0),0)</f>
        <v>0</v>
      </c>
      <c r="H29" s="23">
        <f>IF(H28&lt;&gt;0,IFERROR(H28*F28,0),0)</f>
        <v>0</v>
      </c>
      <c r="I29" s="23">
        <f>IF(I28&lt;&gt;0,IFERROR(I28*E28,0),0)</f>
        <v>0</v>
      </c>
    </row>
    <row r="30" spans="1:9" ht="15.75" x14ac:dyDescent="0.25">
      <c r="A30" s="1" t="s">
        <v>12</v>
      </c>
      <c r="B30" s="34">
        <v>12</v>
      </c>
      <c r="C30" s="31"/>
      <c r="D30" s="26" t="s">
        <v>75</v>
      </c>
      <c r="E30" s="35"/>
      <c r="F30" s="33" t="str">
        <f>IFERROR(E30/$E$6,"")</f>
        <v/>
      </c>
      <c r="G30" s="28"/>
      <c r="H30" s="28"/>
      <c r="I30" s="28"/>
    </row>
    <row r="31" spans="1:9" ht="15.75" x14ac:dyDescent="0.25">
      <c r="A31" s="1" t="s">
        <v>13</v>
      </c>
      <c r="B31" s="34"/>
      <c r="C31" s="32"/>
      <c r="D31" s="27"/>
      <c r="E31" s="36"/>
      <c r="F31" s="33"/>
      <c r="G31" s="23">
        <f>IF(G30&lt;&gt;0,IFERROR(G30*E30,0),0)</f>
        <v>0</v>
      </c>
      <c r="H31" s="23">
        <f>IF(H30&lt;&gt;0,IFERROR(H30*F30,0),0)</f>
        <v>0</v>
      </c>
      <c r="I31" s="23">
        <f>IF(I30&lt;&gt;0,IFERROR(I30*E30,0),0)</f>
        <v>0</v>
      </c>
    </row>
    <row r="32" spans="1:9" ht="24" x14ac:dyDescent="0.25">
      <c r="A32" s="1" t="s">
        <v>12</v>
      </c>
      <c r="B32" s="34">
        <v>13</v>
      </c>
      <c r="C32" s="31"/>
      <c r="D32" s="26" t="s">
        <v>76</v>
      </c>
      <c r="E32" s="35"/>
      <c r="F32" s="33" t="str">
        <f>IFERROR(E32/$E$6,"")</f>
        <v/>
      </c>
      <c r="G32" s="28"/>
      <c r="H32" s="28"/>
      <c r="I32" s="28"/>
    </row>
    <row r="33" spans="1:9" ht="15.75" x14ac:dyDescent="0.25">
      <c r="A33" s="1" t="s">
        <v>13</v>
      </c>
      <c r="B33" s="34"/>
      <c r="C33" s="32"/>
      <c r="D33" s="27"/>
      <c r="E33" s="36"/>
      <c r="F33" s="33"/>
      <c r="G33" s="23">
        <f>IF(G32&lt;&gt;0,IFERROR(G32*E32,0),0)</f>
        <v>0</v>
      </c>
      <c r="H33" s="23">
        <f>IF(H32&lt;&gt;0,IFERROR(H32*F32,0),0)</f>
        <v>0</v>
      </c>
      <c r="I33" s="23">
        <f>IF(I32&lt;&gt;0,IFERROR(I32*E32,0),0)</f>
        <v>0</v>
      </c>
    </row>
    <row r="34" spans="1:9" ht="15.75" x14ac:dyDescent="0.25">
      <c r="A34" s="1" t="s">
        <v>12</v>
      </c>
      <c r="B34" s="34">
        <v>14</v>
      </c>
      <c r="C34" s="31"/>
      <c r="D34" s="26" t="s">
        <v>77</v>
      </c>
      <c r="E34" s="35"/>
      <c r="F34" s="33" t="str">
        <f>IFERROR(E34/$E$6,"")</f>
        <v/>
      </c>
      <c r="G34" s="28"/>
      <c r="H34" s="28"/>
      <c r="I34" s="28"/>
    </row>
    <row r="35" spans="1:9" ht="15.75" x14ac:dyDescent="0.25">
      <c r="A35" s="1" t="s">
        <v>13</v>
      </c>
      <c r="B35" s="34"/>
      <c r="C35" s="32"/>
      <c r="D35" s="27"/>
      <c r="E35" s="36"/>
      <c r="F35" s="33"/>
      <c r="G35" s="23">
        <f>IF(G34&lt;&gt;0,IFERROR(G34*E34,0),0)</f>
        <v>0</v>
      </c>
      <c r="H35" s="23">
        <f>IF(H34&lt;&gt;0,IFERROR(H34*F34,0),0)</f>
        <v>0</v>
      </c>
      <c r="I35" s="23">
        <f>IF(I34&lt;&gt;0,IFERROR(I34*E34,0),0)</f>
        <v>0</v>
      </c>
    </row>
    <row r="36" spans="1:9" ht="15.75" x14ac:dyDescent="0.25">
      <c r="A36" s="1" t="s">
        <v>12</v>
      </c>
      <c r="B36" s="34">
        <v>15</v>
      </c>
      <c r="C36" s="31"/>
      <c r="D36" s="26" t="s">
        <v>140</v>
      </c>
      <c r="E36" s="35"/>
      <c r="F36" s="33" t="str">
        <f>IFERROR(E36/$E$6,"")</f>
        <v/>
      </c>
      <c r="G36" s="28"/>
      <c r="H36" s="28"/>
      <c r="I36" s="28"/>
    </row>
    <row r="37" spans="1:9" ht="15.75" x14ac:dyDescent="0.25">
      <c r="A37" s="1" t="s">
        <v>13</v>
      </c>
      <c r="B37" s="34"/>
      <c r="C37" s="32"/>
      <c r="D37" s="27"/>
      <c r="E37" s="36"/>
      <c r="F37" s="33"/>
      <c r="G37" s="23">
        <f>IF(G36&lt;&gt;0,IFERROR(G36*E36,0),0)</f>
        <v>0</v>
      </c>
      <c r="H37" s="23">
        <f>IF(H36&lt;&gt;0,IFERROR(H36*F36,0),0)</f>
        <v>0</v>
      </c>
      <c r="I37" s="23">
        <f>IF(I36&lt;&gt;0,IFERROR(I36*E36,0),0)</f>
        <v>0</v>
      </c>
    </row>
    <row r="38" spans="1:9" ht="24" x14ac:dyDescent="0.25">
      <c r="A38" s="1" t="s">
        <v>12</v>
      </c>
      <c r="B38" s="34">
        <v>16</v>
      </c>
      <c r="C38" s="31"/>
      <c r="D38" s="26" t="s">
        <v>78</v>
      </c>
      <c r="E38" s="35"/>
      <c r="F38" s="33" t="str">
        <f>IFERROR(E38/$E$6,"")</f>
        <v/>
      </c>
      <c r="G38" s="28"/>
      <c r="H38" s="28"/>
      <c r="I38" s="28"/>
    </row>
    <row r="39" spans="1:9" ht="15.75" x14ac:dyDescent="0.25">
      <c r="A39" s="1" t="s">
        <v>13</v>
      </c>
      <c r="B39" s="34"/>
      <c r="C39" s="32"/>
      <c r="D39" s="27"/>
      <c r="E39" s="36"/>
      <c r="F39" s="33"/>
      <c r="G39" s="23">
        <f>IF(G38&lt;&gt;0,IFERROR(G38*E38,0),0)</f>
        <v>0</v>
      </c>
      <c r="H39" s="23">
        <f>IF(H38&lt;&gt;0,IFERROR(H38*F38,0),0)</f>
        <v>0</v>
      </c>
      <c r="I39" s="23">
        <f>IF(I38&lt;&gt;0,IFERROR(I38*E38,0),0)</f>
        <v>0</v>
      </c>
    </row>
    <row r="40" spans="1:9" ht="15.75" x14ac:dyDescent="0.25">
      <c r="A40" s="1" t="s">
        <v>12</v>
      </c>
      <c r="B40" s="34">
        <v>17</v>
      </c>
      <c r="C40" s="31"/>
      <c r="D40" s="26" t="s">
        <v>79</v>
      </c>
      <c r="E40" s="35"/>
      <c r="F40" s="33" t="str">
        <f>IFERROR(E40/$E$6,"")</f>
        <v/>
      </c>
      <c r="G40" s="28"/>
      <c r="H40" s="28"/>
      <c r="I40" s="28"/>
    </row>
    <row r="41" spans="1:9" ht="15.75" x14ac:dyDescent="0.25">
      <c r="A41" s="1" t="s">
        <v>13</v>
      </c>
      <c r="B41" s="34"/>
      <c r="C41" s="32"/>
      <c r="D41" s="27"/>
      <c r="E41" s="36"/>
      <c r="F41" s="33"/>
      <c r="G41" s="23">
        <f>IF(G40&lt;&gt;0,IFERROR(G40*E40,0),0)</f>
        <v>0</v>
      </c>
      <c r="H41" s="23">
        <f>IF(H40&lt;&gt;0,IFERROR(H40*F40,0),0)</f>
        <v>0</v>
      </c>
      <c r="I41" s="23">
        <f>IF(I40&lt;&gt;0,IFERROR(I40*E40,0),0)</f>
        <v>0</v>
      </c>
    </row>
    <row r="42" spans="1:9" ht="15.75" x14ac:dyDescent="0.25">
      <c r="A42" s="1" t="s">
        <v>12</v>
      </c>
      <c r="B42" s="34">
        <v>18</v>
      </c>
      <c r="C42" s="31"/>
      <c r="D42" s="26" t="s">
        <v>80</v>
      </c>
      <c r="E42" s="35"/>
      <c r="F42" s="33" t="str">
        <f>IFERROR(E42/$E$6,"")</f>
        <v/>
      </c>
      <c r="G42" s="28"/>
      <c r="H42" s="28"/>
      <c r="I42" s="28"/>
    </row>
    <row r="43" spans="1:9" ht="15.75" x14ac:dyDescent="0.25">
      <c r="A43" s="1" t="s">
        <v>13</v>
      </c>
      <c r="B43" s="34"/>
      <c r="C43" s="32"/>
      <c r="D43" s="27"/>
      <c r="E43" s="36"/>
      <c r="F43" s="33"/>
      <c r="G43" s="23">
        <f>IF(G42&lt;&gt;0,IFERROR(G42*E42,0),0)</f>
        <v>0</v>
      </c>
      <c r="H43" s="23">
        <f>IF(H42&lt;&gt;0,IFERROR(H42*F42,0),0)</f>
        <v>0</v>
      </c>
      <c r="I43" s="23">
        <f>IF(I42&lt;&gt;0,IFERROR(I42*E42,0),0)</f>
        <v>0</v>
      </c>
    </row>
    <row r="44" spans="1:9" ht="15.75" x14ac:dyDescent="0.25">
      <c r="A44" s="1" t="s">
        <v>12</v>
      </c>
      <c r="B44" s="34">
        <v>19</v>
      </c>
      <c r="C44" s="31"/>
      <c r="D44" s="26" t="s">
        <v>81</v>
      </c>
      <c r="E44" s="35"/>
      <c r="F44" s="33" t="str">
        <f>IFERROR(E44/$E$6,"")</f>
        <v/>
      </c>
      <c r="G44" s="28"/>
      <c r="H44" s="28"/>
      <c r="I44" s="28"/>
    </row>
    <row r="45" spans="1:9" ht="15.75" x14ac:dyDescent="0.25">
      <c r="A45" s="1" t="s">
        <v>13</v>
      </c>
      <c r="B45" s="34"/>
      <c r="C45" s="32"/>
      <c r="D45" s="27"/>
      <c r="E45" s="36"/>
      <c r="F45" s="33"/>
      <c r="G45" s="23">
        <f>IF(G44&lt;&gt;0,IFERROR(G44*E44,0),0)</f>
        <v>0</v>
      </c>
      <c r="H45" s="23">
        <f>IF(H44&lt;&gt;0,IFERROR(H44*F44,0),0)</f>
        <v>0</v>
      </c>
      <c r="I45" s="23">
        <f>IF(I44&lt;&gt;0,IFERROR(I44*E44,0),0)</f>
        <v>0</v>
      </c>
    </row>
    <row r="46" spans="1:9" ht="24" x14ac:dyDescent="0.25">
      <c r="A46" s="1" t="s">
        <v>12</v>
      </c>
      <c r="B46" s="34">
        <v>20</v>
      </c>
      <c r="C46" s="31"/>
      <c r="D46" s="26" t="s">
        <v>82</v>
      </c>
      <c r="E46" s="35"/>
      <c r="F46" s="33" t="str">
        <f>IFERROR(E46/$E$6,"")</f>
        <v/>
      </c>
      <c r="G46" s="28"/>
      <c r="H46" s="28"/>
      <c r="I46" s="28"/>
    </row>
    <row r="47" spans="1:9" ht="15.75" x14ac:dyDescent="0.25">
      <c r="A47" s="1" t="s">
        <v>13</v>
      </c>
      <c r="B47" s="34"/>
      <c r="C47" s="32"/>
      <c r="D47" s="27"/>
      <c r="E47" s="36"/>
      <c r="F47" s="33"/>
      <c r="G47" s="23">
        <f>IF(G46&lt;&gt;0,IFERROR(G46*E46,0),0)</f>
        <v>0</v>
      </c>
      <c r="H47" s="23">
        <f>IF(H46&lt;&gt;0,IFERROR(H46*F46,0),0)</f>
        <v>0</v>
      </c>
      <c r="I47" s="23">
        <f>IF(I46&lt;&gt;0,IFERROR(I46*E46,0),0)</f>
        <v>0</v>
      </c>
    </row>
    <row r="48" spans="1:9" ht="15.75" x14ac:dyDescent="0.25">
      <c r="A48" s="1" t="s">
        <v>12</v>
      </c>
      <c r="B48" s="34">
        <v>21</v>
      </c>
      <c r="C48" s="31"/>
      <c r="D48" s="26" t="s">
        <v>83</v>
      </c>
      <c r="E48" s="35"/>
      <c r="F48" s="33" t="str">
        <f>IFERROR(E48/$E$6,"")</f>
        <v/>
      </c>
      <c r="G48" s="28"/>
      <c r="H48" s="28"/>
      <c r="I48" s="28"/>
    </row>
    <row r="49" spans="1:9" ht="15.75" x14ac:dyDescent="0.25">
      <c r="A49" s="1" t="s">
        <v>13</v>
      </c>
      <c r="B49" s="34"/>
      <c r="C49" s="32"/>
      <c r="D49" s="27"/>
      <c r="E49" s="36"/>
      <c r="F49" s="33"/>
      <c r="G49" s="23">
        <f>IF(G48&lt;&gt;0,IFERROR(G48*E48,0),0)</f>
        <v>0</v>
      </c>
      <c r="H49" s="23">
        <f>IF(H48&lt;&gt;0,IFERROR(H48*F48,0),0)</f>
        <v>0</v>
      </c>
      <c r="I49" s="23">
        <f>IF(I48&lt;&gt;0,IFERROR(I48*E48,0),0)</f>
        <v>0</v>
      </c>
    </row>
    <row r="50" spans="1:9" ht="15.75" x14ac:dyDescent="0.25">
      <c r="A50" s="1" t="s">
        <v>12</v>
      </c>
      <c r="B50" s="34">
        <v>22</v>
      </c>
      <c r="C50" s="31"/>
      <c r="D50" s="26" t="s">
        <v>84</v>
      </c>
      <c r="E50" s="35"/>
      <c r="F50" s="33" t="str">
        <f>IFERROR(E50/$E$6,"")</f>
        <v/>
      </c>
      <c r="G50" s="28"/>
      <c r="H50" s="28"/>
      <c r="I50" s="28"/>
    </row>
    <row r="51" spans="1:9" ht="15.75" x14ac:dyDescent="0.25">
      <c r="A51" s="1" t="s">
        <v>13</v>
      </c>
      <c r="B51" s="34"/>
      <c r="C51" s="32"/>
      <c r="D51" s="27"/>
      <c r="E51" s="36"/>
      <c r="F51" s="33"/>
      <c r="G51" s="23">
        <f>IF(G50&lt;&gt;0,IFERROR(G50*E50,0),0)</f>
        <v>0</v>
      </c>
      <c r="H51" s="23">
        <f>IF(H50&lt;&gt;0,IFERROR(H50*F50,0),0)</f>
        <v>0</v>
      </c>
      <c r="I51" s="23">
        <f>IF(I50&lt;&gt;0,IFERROR(I50*E50,0),0)</f>
        <v>0</v>
      </c>
    </row>
    <row r="52" spans="1:9" ht="15.75" x14ac:dyDescent="0.25">
      <c r="A52" s="1" t="s">
        <v>12</v>
      </c>
      <c r="B52" s="34">
        <v>23</v>
      </c>
      <c r="C52" s="31"/>
      <c r="D52" s="26" t="s">
        <v>33</v>
      </c>
      <c r="E52" s="35"/>
      <c r="F52" s="33" t="str">
        <f>IFERROR(E52/$E$6,"")</f>
        <v/>
      </c>
      <c r="G52" s="28"/>
      <c r="H52" s="28"/>
      <c r="I52" s="28"/>
    </row>
    <row r="53" spans="1:9" ht="15.75" x14ac:dyDescent="0.25">
      <c r="A53" s="1" t="s">
        <v>13</v>
      </c>
      <c r="B53" s="34"/>
      <c r="C53" s="32"/>
      <c r="D53" s="27"/>
      <c r="E53" s="36"/>
      <c r="F53" s="33"/>
      <c r="G53" s="23">
        <f>IF(G52&lt;&gt;0,IFERROR(G52*E52,0),0)</f>
        <v>0</v>
      </c>
      <c r="H53" s="23">
        <f>IF(H52&lt;&gt;0,IFERROR(H52*F52,0),0)</f>
        <v>0</v>
      </c>
      <c r="I53" s="23">
        <f>IF(I52&lt;&gt;0,IFERROR(I52*E52,0),0)</f>
        <v>0</v>
      </c>
    </row>
    <row r="54" spans="1:9" ht="15.75" x14ac:dyDescent="0.25">
      <c r="A54" s="1" t="s">
        <v>12</v>
      </c>
      <c r="B54" s="34">
        <v>24</v>
      </c>
      <c r="C54" s="31"/>
      <c r="D54" s="26" t="s">
        <v>141</v>
      </c>
      <c r="E54" s="35"/>
      <c r="F54" s="33" t="str">
        <f>IFERROR(E54/$E$6,"")</f>
        <v/>
      </c>
      <c r="G54" s="28"/>
      <c r="H54" s="28"/>
      <c r="I54" s="28"/>
    </row>
    <row r="55" spans="1:9" ht="15.75" x14ac:dyDescent="0.25">
      <c r="A55" s="1" t="s">
        <v>13</v>
      </c>
      <c r="B55" s="34"/>
      <c r="C55" s="32"/>
      <c r="D55" s="27"/>
      <c r="E55" s="36"/>
      <c r="F55" s="33"/>
      <c r="G55" s="23">
        <f>IF(G54&lt;&gt;0,IFERROR(G54*E54,0),0)</f>
        <v>0</v>
      </c>
      <c r="H55" s="23">
        <f>IF(H54&lt;&gt;0,IFERROR(H54*F54,0),0)</f>
        <v>0</v>
      </c>
      <c r="I55" s="23">
        <f>IF(I54&lt;&gt;0,IFERROR(I54*E54,0),0)</f>
        <v>0</v>
      </c>
    </row>
    <row r="56" spans="1:9" ht="15.75" x14ac:dyDescent="0.25">
      <c r="A56" s="1" t="s">
        <v>12</v>
      </c>
      <c r="B56" s="34">
        <v>25</v>
      </c>
      <c r="C56" s="31"/>
      <c r="D56" s="26" t="s">
        <v>32</v>
      </c>
      <c r="E56" s="35"/>
      <c r="F56" s="33" t="str">
        <f>IFERROR(E56/$E$6,"")</f>
        <v/>
      </c>
      <c r="G56" s="28"/>
      <c r="H56" s="28"/>
      <c r="I56" s="28"/>
    </row>
    <row r="57" spans="1:9" ht="15.75" x14ac:dyDescent="0.25">
      <c r="A57" s="1" t="s">
        <v>13</v>
      </c>
      <c r="B57" s="34"/>
      <c r="C57" s="32"/>
      <c r="D57" s="27"/>
      <c r="E57" s="36"/>
      <c r="F57" s="33"/>
      <c r="G57" s="23">
        <f>IF(G56&lt;&gt;0,IFERROR(G56*E56,0),0)</f>
        <v>0</v>
      </c>
      <c r="H57" s="23">
        <f>IF(H56&lt;&gt;0,IFERROR(H56*F56,0),0)</f>
        <v>0</v>
      </c>
      <c r="I57" s="23">
        <f>IF(I56&lt;&gt;0,IFERROR(I56*E56,0),0)</f>
        <v>0</v>
      </c>
    </row>
    <row r="58" spans="1:9" ht="15.75" x14ac:dyDescent="0.25">
      <c r="A58" s="1" t="s">
        <v>12</v>
      </c>
      <c r="B58" s="34">
        <v>26</v>
      </c>
      <c r="C58" s="31"/>
      <c r="D58" s="26" t="s">
        <v>142</v>
      </c>
      <c r="E58" s="35"/>
      <c r="F58" s="33" t="str">
        <f>IFERROR(E58/$E$6,"")</f>
        <v/>
      </c>
      <c r="G58" s="28"/>
      <c r="H58" s="28"/>
      <c r="I58" s="28"/>
    </row>
    <row r="59" spans="1:9" ht="15.75" x14ac:dyDescent="0.25">
      <c r="A59" s="1" t="s">
        <v>13</v>
      </c>
      <c r="B59" s="34"/>
      <c r="C59" s="32"/>
      <c r="D59" s="27"/>
      <c r="E59" s="36"/>
      <c r="F59" s="33"/>
      <c r="G59" s="23">
        <f>IF(G58&lt;&gt;0,IFERROR(G58*E58,0),0)</f>
        <v>0</v>
      </c>
      <c r="H59" s="23">
        <f>IF(H58&lt;&gt;0,IFERROR(H58*F58,0),0)</f>
        <v>0</v>
      </c>
      <c r="I59" s="23">
        <f>IF(I58&lt;&gt;0,IFERROR(I58*E58,0),0)</f>
        <v>0</v>
      </c>
    </row>
    <row r="60" spans="1:9" ht="15.75" x14ac:dyDescent="0.25">
      <c r="A60" s="1" t="s">
        <v>12</v>
      </c>
      <c r="B60" s="34">
        <v>27</v>
      </c>
      <c r="C60" s="31"/>
      <c r="D60" s="26" t="s">
        <v>29</v>
      </c>
      <c r="E60" s="35"/>
      <c r="F60" s="33" t="str">
        <f>IFERROR(E60/$E$6,"")</f>
        <v/>
      </c>
      <c r="G60" s="28"/>
      <c r="H60" s="28"/>
      <c r="I60" s="28"/>
    </row>
    <row r="61" spans="1:9" ht="15.75" x14ac:dyDescent="0.25">
      <c r="A61" s="1" t="s">
        <v>13</v>
      </c>
      <c r="B61" s="34"/>
      <c r="C61" s="32"/>
      <c r="D61" s="27"/>
      <c r="E61" s="36"/>
      <c r="F61" s="33"/>
      <c r="G61" s="23">
        <f>IF(G60&lt;&gt;0,IFERROR(G60*E60,0),0)</f>
        <v>0</v>
      </c>
      <c r="H61" s="23">
        <f>IF(H60&lt;&gt;0,IFERROR(H60*F60,0),0)</f>
        <v>0</v>
      </c>
      <c r="I61" s="23">
        <f>IF(I60&lt;&gt;0,IFERROR(I60*E60,0),0)</f>
        <v>0</v>
      </c>
    </row>
    <row r="62" spans="1:9" ht="24" x14ac:dyDescent="0.25">
      <c r="A62" s="1" t="s">
        <v>12</v>
      </c>
      <c r="B62" s="34">
        <v>28</v>
      </c>
      <c r="C62" s="31"/>
      <c r="D62" s="26" t="s">
        <v>85</v>
      </c>
      <c r="E62" s="35"/>
      <c r="F62" s="33" t="str">
        <f>IFERROR(E62/$E$6,"")</f>
        <v/>
      </c>
      <c r="G62" s="28"/>
      <c r="H62" s="28"/>
      <c r="I62" s="28"/>
    </row>
    <row r="63" spans="1:9" ht="15.75" x14ac:dyDescent="0.25">
      <c r="A63" s="1" t="s">
        <v>13</v>
      </c>
      <c r="B63" s="34"/>
      <c r="C63" s="32"/>
      <c r="D63" s="27"/>
      <c r="E63" s="36"/>
      <c r="F63" s="33"/>
      <c r="G63" s="23">
        <f>IF(G62&lt;&gt;0,IFERROR(G62*E62,0),0)</f>
        <v>0</v>
      </c>
      <c r="H63" s="23">
        <f>IF(H62&lt;&gt;0,IFERROR(H62*F62,0),0)</f>
        <v>0</v>
      </c>
      <c r="I63" s="23">
        <f>IF(I62&lt;&gt;0,IFERROR(I62*E62,0),0)</f>
        <v>0</v>
      </c>
    </row>
    <row r="64" spans="1:9" ht="24" x14ac:dyDescent="0.25">
      <c r="A64" s="1" t="s">
        <v>12</v>
      </c>
      <c r="B64" s="34">
        <v>29</v>
      </c>
      <c r="C64" s="31"/>
      <c r="D64" s="26" t="s">
        <v>86</v>
      </c>
      <c r="E64" s="35"/>
      <c r="F64" s="33" t="str">
        <f>IFERROR(E64/$E$6,"")</f>
        <v/>
      </c>
      <c r="G64" s="28"/>
      <c r="H64" s="28"/>
      <c r="I64" s="28"/>
    </row>
    <row r="65" spans="1:9" ht="15.75" x14ac:dyDescent="0.25">
      <c r="A65" s="1" t="s">
        <v>13</v>
      </c>
      <c r="B65" s="34"/>
      <c r="C65" s="32"/>
      <c r="D65" s="27"/>
      <c r="E65" s="36"/>
      <c r="F65" s="33"/>
      <c r="G65" s="23">
        <f>IF(G64&lt;&gt;0,IFERROR(G64*E64,0),0)</f>
        <v>0</v>
      </c>
      <c r="H65" s="23">
        <f>IF(H64&lt;&gt;0,IFERROR(H64*F64,0),0)</f>
        <v>0</v>
      </c>
      <c r="I65" s="23">
        <f>IF(I64&lt;&gt;0,IFERROR(I64*E64,0),0)</f>
        <v>0</v>
      </c>
    </row>
    <row r="66" spans="1:9" ht="15.75" x14ac:dyDescent="0.25">
      <c r="A66" s="1" t="s">
        <v>12</v>
      </c>
      <c r="B66" s="34">
        <v>30</v>
      </c>
      <c r="C66" s="31"/>
      <c r="D66" s="26" t="s">
        <v>21</v>
      </c>
      <c r="E66" s="35"/>
      <c r="F66" s="33" t="str">
        <f>IFERROR(E66/$E$6,"")</f>
        <v/>
      </c>
      <c r="G66" s="28"/>
      <c r="H66" s="28"/>
      <c r="I66" s="28"/>
    </row>
    <row r="67" spans="1:9" ht="15.75" x14ac:dyDescent="0.25">
      <c r="A67" s="1" t="s">
        <v>13</v>
      </c>
      <c r="B67" s="34"/>
      <c r="C67" s="32"/>
      <c r="D67" s="27"/>
      <c r="E67" s="36"/>
      <c r="F67" s="33"/>
      <c r="G67" s="23">
        <f>IF(G66&lt;&gt;0,IFERROR(G66*E66,0),0)</f>
        <v>0</v>
      </c>
      <c r="H67" s="23">
        <f>IF(H66&lt;&gt;0,IFERROR(H66*F66,0),0)</f>
        <v>0</v>
      </c>
      <c r="I67" s="23">
        <f>IF(I66&lt;&gt;0,IFERROR(I66*E66,0),0)</f>
        <v>0</v>
      </c>
    </row>
    <row r="68" spans="1:9" ht="15.75" x14ac:dyDescent="0.25">
      <c r="A68" s="1" t="s">
        <v>12</v>
      </c>
      <c r="B68" s="34">
        <v>31</v>
      </c>
      <c r="C68" s="31"/>
      <c r="D68" s="26" t="s">
        <v>31</v>
      </c>
      <c r="E68" s="35"/>
      <c r="F68" s="33" t="str">
        <f>IFERROR(E68/$E$6,"")</f>
        <v/>
      </c>
      <c r="G68" s="28"/>
      <c r="H68" s="28"/>
      <c r="I68" s="28"/>
    </row>
    <row r="69" spans="1:9" ht="15.75" x14ac:dyDescent="0.25">
      <c r="A69" s="1" t="s">
        <v>13</v>
      </c>
      <c r="B69" s="34"/>
      <c r="C69" s="32"/>
      <c r="D69" s="27"/>
      <c r="E69" s="36"/>
      <c r="F69" s="33"/>
      <c r="G69" s="23">
        <f>IF(G68&lt;&gt;0,IFERROR(G68*E68,0),0)</f>
        <v>0</v>
      </c>
      <c r="H69" s="23">
        <f>IF(H68&lt;&gt;0,IFERROR(H68*F68,0),0)</f>
        <v>0</v>
      </c>
      <c r="I69" s="23">
        <f>IF(I68&lt;&gt;0,IFERROR(I68*E68,0),0)</f>
        <v>0</v>
      </c>
    </row>
    <row r="70" spans="1:9" ht="24" x14ac:dyDescent="0.25">
      <c r="A70" s="1" t="s">
        <v>12</v>
      </c>
      <c r="B70" s="34">
        <v>32</v>
      </c>
      <c r="C70" s="31"/>
      <c r="D70" s="26" t="s">
        <v>22</v>
      </c>
      <c r="E70" s="35"/>
      <c r="F70" s="33" t="str">
        <f>IFERROR(E70/$E$6,"")</f>
        <v/>
      </c>
      <c r="G70" s="28"/>
      <c r="H70" s="28"/>
      <c r="I70" s="28"/>
    </row>
    <row r="71" spans="1:9" ht="15.75" x14ac:dyDescent="0.25">
      <c r="A71" s="1" t="s">
        <v>13</v>
      </c>
      <c r="B71" s="34"/>
      <c r="C71" s="32"/>
      <c r="D71" s="27"/>
      <c r="E71" s="36"/>
      <c r="F71" s="33"/>
      <c r="G71" s="23">
        <f>IF(G70&lt;&gt;0,IFERROR(G70*E70,0),0)</f>
        <v>0</v>
      </c>
      <c r="H71" s="23">
        <f>IF(H70&lt;&gt;0,IFERROR(H70*F70,0),0)</f>
        <v>0</v>
      </c>
      <c r="I71" s="23">
        <f>IF(I70&lt;&gt;0,IFERROR(I70*E70,0),0)</f>
        <v>0</v>
      </c>
    </row>
    <row r="72" spans="1:9" ht="24" x14ac:dyDescent="0.25">
      <c r="A72" s="1" t="s">
        <v>12</v>
      </c>
      <c r="B72" s="34">
        <v>33</v>
      </c>
      <c r="C72" s="31"/>
      <c r="D72" s="26" t="s">
        <v>87</v>
      </c>
      <c r="E72" s="35"/>
      <c r="F72" s="33" t="str">
        <f>IFERROR(E72/$E$6,"")</f>
        <v/>
      </c>
      <c r="G72" s="28"/>
      <c r="H72" s="28"/>
      <c r="I72" s="28"/>
    </row>
    <row r="73" spans="1:9" ht="15.75" x14ac:dyDescent="0.25">
      <c r="A73" s="1" t="s">
        <v>13</v>
      </c>
      <c r="B73" s="34"/>
      <c r="C73" s="32"/>
      <c r="D73" s="27"/>
      <c r="E73" s="36"/>
      <c r="F73" s="33"/>
      <c r="G73" s="23">
        <f>IF(G72&lt;&gt;0,IFERROR(G72*E72,0),0)</f>
        <v>0</v>
      </c>
      <c r="H73" s="23">
        <f>IF(H72&lt;&gt;0,IFERROR(H72*F72,0),0)</f>
        <v>0</v>
      </c>
      <c r="I73" s="23">
        <f>IF(I72&lt;&gt;0,IFERROR(I72*E72,0),0)</f>
        <v>0</v>
      </c>
    </row>
    <row r="74" spans="1:9" ht="15.75" x14ac:dyDescent="0.25">
      <c r="A74" s="1" t="s">
        <v>12</v>
      </c>
      <c r="B74" s="34">
        <v>34</v>
      </c>
      <c r="C74" s="31"/>
      <c r="D74" s="26" t="s">
        <v>42</v>
      </c>
      <c r="E74" s="35"/>
      <c r="F74" s="33" t="str">
        <f>IFERROR(E74/$E$6,"")</f>
        <v/>
      </c>
      <c r="G74" s="28"/>
      <c r="H74" s="28"/>
      <c r="I74" s="28"/>
    </row>
    <row r="75" spans="1:9" ht="15.75" x14ac:dyDescent="0.25">
      <c r="A75" s="1" t="s">
        <v>13</v>
      </c>
      <c r="B75" s="34"/>
      <c r="C75" s="32"/>
      <c r="D75" s="27"/>
      <c r="E75" s="36"/>
      <c r="F75" s="33"/>
      <c r="G75" s="23">
        <f>IF(G74&lt;&gt;0,IFERROR(G74*E74,0),0)</f>
        <v>0</v>
      </c>
      <c r="H75" s="23">
        <f>IF(H74&lt;&gt;0,IFERROR(H74*F74,0),0)</f>
        <v>0</v>
      </c>
      <c r="I75" s="23">
        <f>IF(I74&lt;&gt;0,IFERROR(I74*E74,0),0)</f>
        <v>0</v>
      </c>
    </row>
    <row r="76" spans="1:9" ht="15.75" x14ac:dyDescent="0.25">
      <c r="A76" s="1" t="s">
        <v>12</v>
      </c>
      <c r="B76" s="34">
        <v>35</v>
      </c>
      <c r="C76" s="31"/>
      <c r="D76" s="26" t="s">
        <v>26</v>
      </c>
      <c r="E76" s="35"/>
      <c r="F76" s="33" t="str">
        <f>IFERROR(E76/$E$6,"")</f>
        <v/>
      </c>
      <c r="G76" s="28"/>
      <c r="H76" s="28"/>
      <c r="I76" s="28"/>
    </row>
    <row r="77" spans="1:9" ht="15.75" x14ac:dyDescent="0.25">
      <c r="A77" s="1" t="s">
        <v>13</v>
      </c>
      <c r="B77" s="34"/>
      <c r="C77" s="32"/>
      <c r="D77" s="27"/>
      <c r="E77" s="36"/>
      <c r="F77" s="33"/>
      <c r="G77" s="23">
        <f>IF(G76&lt;&gt;0,IFERROR(G76*E76,0),0)</f>
        <v>0</v>
      </c>
      <c r="H77" s="23">
        <f>IF(H76&lt;&gt;0,IFERROR(H76*F76,0),0)</f>
        <v>0</v>
      </c>
      <c r="I77" s="23">
        <f>IF(I76&lt;&gt;0,IFERROR(I76*E76,0),0)</f>
        <v>0</v>
      </c>
    </row>
    <row r="78" spans="1:9" ht="15.75" x14ac:dyDescent="0.25">
      <c r="A78" s="1" t="s">
        <v>12</v>
      </c>
      <c r="B78" s="34">
        <v>36</v>
      </c>
      <c r="C78" s="31"/>
      <c r="D78" s="26" t="s">
        <v>27</v>
      </c>
      <c r="E78" s="35"/>
      <c r="F78" s="33" t="str">
        <f>IFERROR(E78/$E$6,"")</f>
        <v/>
      </c>
      <c r="G78" s="28"/>
      <c r="H78" s="28"/>
      <c r="I78" s="28"/>
    </row>
    <row r="79" spans="1:9" ht="15.75" x14ac:dyDescent="0.25">
      <c r="A79" s="1" t="s">
        <v>13</v>
      </c>
      <c r="B79" s="34"/>
      <c r="C79" s="32"/>
      <c r="D79" s="27"/>
      <c r="E79" s="36"/>
      <c r="F79" s="33"/>
      <c r="G79" s="23">
        <f>IF(G78&lt;&gt;0,IFERROR(G78*E78,0),0)</f>
        <v>0</v>
      </c>
      <c r="H79" s="23">
        <f>IF(H78&lt;&gt;0,IFERROR(H78*F78,0),0)</f>
        <v>0</v>
      </c>
      <c r="I79" s="23">
        <f>IF(I78&lt;&gt;0,IFERROR(I78*E78,0),0)</f>
        <v>0</v>
      </c>
    </row>
    <row r="80" spans="1:9" ht="24" x14ac:dyDescent="0.25">
      <c r="A80" s="1" t="s">
        <v>12</v>
      </c>
      <c r="B80" s="34">
        <v>37</v>
      </c>
      <c r="C80" s="31"/>
      <c r="D80" s="26" t="s">
        <v>28</v>
      </c>
      <c r="E80" s="35"/>
      <c r="F80" s="33" t="str">
        <f>IFERROR(E80/$E$6,"")</f>
        <v/>
      </c>
      <c r="G80" s="28"/>
      <c r="H80" s="28"/>
      <c r="I80" s="28"/>
    </row>
    <row r="81" spans="1:9" ht="15.75" x14ac:dyDescent="0.25">
      <c r="A81" s="1" t="s">
        <v>13</v>
      </c>
      <c r="B81" s="34"/>
      <c r="C81" s="32"/>
      <c r="D81" s="27"/>
      <c r="E81" s="36"/>
      <c r="F81" s="33"/>
      <c r="G81" s="23">
        <f>IF(G80&lt;&gt;0,IFERROR(G80*E80,0),0)</f>
        <v>0</v>
      </c>
      <c r="H81" s="23">
        <f>IF(H80&lt;&gt;0,IFERROR(H80*F80,0),0)</f>
        <v>0</v>
      </c>
      <c r="I81" s="23">
        <f>IF(I80&lt;&gt;0,IFERROR(I80*E80,0),0)</f>
        <v>0</v>
      </c>
    </row>
    <row r="82" spans="1:9" ht="24" x14ac:dyDescent="0.25">
      <c r="A82" s="1" t="s">
        <v>12</v>
      </c>
      <c r="B82" s="34">
        <v>38</v>
      </c>
      <c r="C82" s="31"/>
      <c r="D82" s="26" t="s">
        <v>25</v>
      </c>
      <c r="E82" s="35"/>
      <c r="F82" s="33" t="str">
        <f>IFERROR(E82/$E$6,"")</f>
        <v/>
      </c>
      <c r="G82" s="28"/>
      <c r="H82" s="28"/>
      <c r="I82" s="28"/>
    </row>
    <row r="83" spans="1:9" ht="15.75" x14ac:dyDescent="0.25">
      <c r="A83" s="1" t="s">
        <v>13</v>
      </c>
      <c r="B83" s="34"/>
      <c r="C83" s="32"/>
      <c r="D83" s="27"/>
      <c r="E83" s="36"/>
      <c r="F83" s="33"/>
      <c r="G83" s="23">
        <f>IF(G82&lt;&gt;0,IFERROR(G82*E82,0),0)</f>
        <v>0</v>
      </c>
      <c r="H83" s="23">
        <f>IF(H82&lt;&gt;0,IFERROR(H82*F82,0),0)</f>
        <v>0</v>
      </c>
      <c r="I83" s="23">
        <f>IF(I82&lt;&gt;0,IFERROR(I82*E82,0),0)</f>
        <v>0</v>
      </c>
    </row>
    <row r="84" spans="1:9" ht="15.75" x14ac:dyDescent="0.25">
      <c r="A84" s="1" t="s">
        <v>12</v>
      </c>
      <c r="B84" s="34">
        <v>39</v>
      </c>
      <c r="C84" s="31"/>
      <c r="D84" s="26" t="s">
        <v>30</v>
      </c>
      <c r="E84" s="35"/>
      <c r="F84" s="33" t="str">
        <f>IFERROR(E84/$E$6,"")</f>
        <v/>
      </c>
      <c r="G84" s="28"/>
      <c r="H84" s="28"/>
      <c r="I84" s="28"/>
    </row>
    <row r="85" spans="1:9" ht="15.75" x14ac:dyDescent="0.25">
      <c r="A85" s="1" t="s">
        <v>13</v>
      </c>
      <c r="B85" s="34"/>
      <c r="C85" s="32"/>
      <c r="D85" s="27"/>
      <c r="E85" s="36"/>
      <c r="F85" s="33"/>
      <c r="G85" s="23">
        <f>IF(G84&lt;&gt;0,IFERROR(G84*E84,0),0)</f>
        <v>0</v>
      </c>
      <c r="H85" s="23">
        <f>IF(H84&lt;&gt;0,IFERROR(H84*F84,0),0)</f>
        <v>0</v>
      </c>
      <c r="I85" s="23">
        <f>IF(I84&lt;&gt;0,IFERROR(I84*E84,0),0)</f>
        <v>0</v>
      </c>
    </row>
    <row r="86" spans="1:9" ht="15.75" x14ac:dyDescent="0.25">
      <c r="A86" s="1" t="s">
        <v>12</v>
      </c>
      <c r="B86" s="34">
        <v>40</v>
      </c>
      <c r="C86" s="31"/>
      <c r="D86" s="26" t="s">
        <v>23</v>
      </c>
      <c r="E86" s="35"/>
      <c r="F86" s="33" t="str">
        <f>IFERROR(E86/$E$6,"")</f>
        <v/>
      </c>
      <c r="G86" s="28"/>
      <c r="H86" s="28"/>
      <c r="I86" s="28"/>
    </row>
    <row r="87" spans="1:9" ht="15.75" x14ac:dyDescent="0.25">
      <c r="A87" s="1" t="s">
        <v>13</v>
      </c>
      <c r="B87" s="34"/>
      <c r="C87" s="32"/>
      <c r="D87" s="27"/>
      <c r="E87" s="36"/>
      <c r="F87" s="33"/>
      <c r="G87" s="23">
        <f>IF(G86&lt;&gt;0,IFERROR(G86*E86,0),0)</f>
        <v>0</v>
      </c>
      <c r="H87" s="23">
        <f>IF(H86&lt;&gt;0,IFERROR(H86*F86,0),0)</f>
        <v>0</v>
      </c>
      <c r="I87" s="23">
        <f>IF(I86&lt;&gt;0,IFERROR(I86*E86,0),0)</f>
        <v>0</v>
      </c>
    </row>
    <row r="88" spans="1:9" ht="15.75" x14ac:dyDescent="0.25">
      <c r="A88" s="1" t="s">
        <v>12</v>
      </c>
      <c r="B88" s="34">
        <v>41</v>
      </c>
      <c r="C88" s="31"/>
      <c r="D88" s="26" t="s">
        <v>20</v>
      </c>
      <c r="E88" s="35"/>
      <c r="F88" s="33" t="str">
        <f>IFERROR(E88/$E$6,"")</f>
        <v/>
      </c>
      <c r="G88" s="28"/>
      <c r="H88" s="28"/>
      <c r="I88" s="28"/>
    </row>
    <row r="89" spans="1:9" ht="15.75" x14ac:dyDescent="0.25">
      <c r="A89" s="1" t="s">
        <v>13</v>
      </c>
      <c r="B89" s="34"/>
      <c r="C89" s="32"/>
      <c r="D89" s="27"/>
      <c r="E89" s="36"/>
      <c r="F89" s="33"/>
      <c r="G89" s="23">
        <f>IF(G88&lt;&gt;0,IFERROR(G88*E88,0),0)</f>
        <v>0</v>
      </c>
      <c r="H89" s="23">
        <f>IF(H88&lt;&gt;0,IFERROR(H88*F88,0),0)</f>
        <v>0</v>
      </c>
      <c r="I89" s="23">
        <f>IF(I88&lt;&gt;0,IFERROR(I88*E88,0),0)</f>
        <v>0</v>
      </c>
    </row>
    <row r="90" spans="1:9" ht="24" x14ac:dyDescent="0.25">
      <c r="A90" s="1" t="s">
        <v>12</v>
      </c>
      <c r="B90" s="34">
        <v>42</v>
      </c>
      <c r="C90" s="31"/>
      <c r="D90" s="26" t="s">
        <v>38</v>
      </c>
      <c r="E90" s="35"/>
      <c r="F90" s="33" t="str">
        <f>IFERROR(E90/$E$6,"")</f>
        <v/>
      </c>
      <c r="G90" s="28"/>
      <c r="H90" s="28"/>
      <c r="I90" s="28"/>
    </row>
    <row r="91" spans="1:9" ht="15.75" x14ac:dyDescent="0.25">
      <c r="A91" s="1" t="s">
        <v>13</v>
      </c>
      <c r="B91" s="34"/>
      <c r="C91" s="32"/>
      <c r="D91" s="27"/>
      <c r="E91" s="36"/>
      <c r="F91" s="33"/>
      <c r="G91" s="23">
        <f>IF(G90&lt;&gt;0,IFERROR(G90*E90,0),0)</f>
        <v>0</v>
      </c>
      <c r="H91" s="23">
        <f>IF(H90&lt;&gt;0,IFERROR(H90*F90,0),0)</f>
        <v>0</v>
      </c>
      <c r="I91" s="23">
        <f>IF(I90&lt;&gt;0,IFERROR(I90*E90,0),0)</f>
        <v>0</v>
      </c>
    </row>
    <row r="92" spans="1:9" ht="15.75" x14ac:dyDescent="0.25">
      <c r="A92" s="1" t="s">
        <v>12</v>
      </c>
      <c r="B92" s="34">
        <v>43</v>
      </c>
      <c r="C92" s="31"/>
      <c r="D92" s="26" t="s">
        <v>44</v>
      </c>
      <c r="E92" s="35"/>
      <c r="F92" s="33" t="str">
        <f>IFERROR(E92/$E$6,"")</f>
        <v/>
      </c>
      <c r="G92" s="28"/>
      <c r="H92" s="28"/>
      <c r="I92" s="28"/>
    </row>
    <row r="93" spans="1:9" ht="15.75" x14ac:dyDescent="0.25">
      <c r="A93" s="1" t="s">
        <v>13</v>
      </c>
      <c r="B93" s="34"/>
      <c r="C93" s="32"/>
      <c r="D93" s="27"/>
      <c r="E93" s="36"/>
      <c r="F93" s="33"/>
      <c r="G93" s="23">
        <f>IF(G92&lt;&gt;0,IFERROR(G92*E92,0),0)</f>
        <v>0</v>
      </c>
      <c r="H93" s="23">
        <f>IF(H92&lt;&gt;0,IFERROR(H92*F92,0),0)</f>
        <v>0</v>
      </c>
      <c r="I93" s="23">
        <f>IF(I92&lt;&gt;0,IFERROR(I92*E92,0),0)</f>
        <v>0</v>
      </c>
    </row>
    <row r="94" spans="1:9" ht="15.75" x14ac:dyDescent="0.25">
      <c r="A94" s="1" t="s">
        <v>12</v>
      </c>
      <c r="B94" s="34">
        <v>44</v>
      </c>
      <c r="C94" s="31"/>
      <c r="D94" s="26" t="s">
        <v>43</v>
      </c>
      <c r="E94" s="35"/>
      <c r="F94" s="33" t="str">
        <f>IFERROR(E94/$E$6,"")</f>
        <v/>
      </c>
      <c r="G94" s="28"/>
      <c r="H94" s="28"/>
      <c r="I94" s="28"/>
    </row>
    <row r="95" spans="1:9" ht="15.75" x14ac:dyDescent="0.25">
      <c r="A95" s="1" t="s">
        <v>13</v>
      </c>
      <c r="B95" s="34"/>
      <c r="C95" s="32"/>
      <c r="D95" s="27"/>
      <c r="E95" s="36"/>
      <c r="F95" s="33"/>
      <c r="G95" s="23">
        <f>IF(G94&lt;&gt;0,IFERROR(G94*E94,0),0)</f>
        <v>0</v>
      </c>
      <c r="H95" s="23">
        <f>IF(H94&lt;&gt;0,IFERROR(H94*F94,0),0)</f>
        <v>0</v>
      </c>
      <c r="I95" s="23">
        <f>IF(I94&lt;&gt;0,IFERROR(I94*E94,0),0)</f>
        <v>0</v>
      </c>
    </row>
    <row r="96" spans="1:9" ht="15.75" x14ac:dyDescent="0.25">
      <c r="A96" s="1" t="s">
        <v>12</v>
      </c>
      <c r="B96" s="34">
        <v>45</v>
      </c>
      <c r="C96" s="31"/>
      <c r="D96" s="26" t="s">
        <v>88</v>
      </c>
      <c r="E96" s="35"/>
      <c r="F96" s="33" t="str">
        <f>IFERROR(E96/$E$6,"")</f>
        <v/>
      </c>
      <c r="G96" s="28"/>
      <c r="H96" s="28"/>
      <c r="I96" s="28"/>
    </row>
    <row r="97" spans="1:9" ht="15.75" x14ac:dyDescent="0.25">
      <c r="A97" s="1" t="s">
        <v>13</v>
      </c>
      <c r="B97" s="34"/>
      <c r="C97" s="32"/>
      <c r="D97" s="27"/>
      <c r="E97" s="36"/>
      <c r="F97" s="33"/>
      <c r="G97" s="23">
        <f>IF(G96&lt;&gt;0,IFERROR(G96*E96,0),0)</f>
        <v>0</v>
      </c>
      <c r="H97" s="23">
        <f>IF(H96&lt;&gt;0,IFERROR(H96*F96,0),0)</f>
        <v>0</v>
      </c>
      <c r="I97" s="23">
        <f>IF(I96&lt;&gt;0,IFERROR(I96*E96,0),0)</f>
        <v>0</v>
      </c>
    </row>
    <row r="98" spans="1:9" ht="15.75" x14ac:dyDescent="0.25">
      <c r="A98" s="1" t="s">
        <v>12</v>
      </c>
      <c r="B98" s="34">
        <v>46</v>
      </c>
      <c r="C98" s="31"/>
      <c r="D98" s="26" t="s">
        <v>89</v>
      </c>
      <c r="E98" s="35"/>
      <c r="F98" s="33" t="str">
        <f>IFERROR(E98/$E$6,"")</f>
        <v/>
      </c>
      <c r="G98" s="28"/>
      <c r="H98" s="28"/>
      <c r="I98" s="28"/>
    </row>
    <row r="99" spans="1:9" ht="15.75" x14ac:dyDescent="0.25">
      <c r="A99" s="1" t="s">
        <v>13</v>
      </c>
      <c r="B99" s="34"/>
      <c r="C99" s="32"/>
      <c r="D99" s="27"/>
      <c r="E99" s="36"/>
      <c r="F99" s="33"/>
      <c r="G99" s="23">
        <f>IF(G98&lt;&gt;0,IFERROR(G98*E98,0),0)</f>
        <v>0</v>
      </c>
      <c r="H99" s="23">
        <f>IF(H98&lt;&gt;0,IFERROR(H98*F98,0),0)</f>
        <v>0</v>
      </c>
      <c r="I99" s="23">
        <f>IF(I98&lt;&gt;0,IFERROR(I98*E98,0),0)</f>
        <v>0</v>
      </c>
    </row>
    <row r="100" spans="1:9" ht="15.75" x14ac:dyDescent="0.25">
      <c r="A100" s="1" t="s">
        <v>12</v>
      </c>
      <c r="B100" s="34">
        <v>47</v>
      </c>
      <c r="C100" s="31"/>
      <c r="D100" s="26" t="s">
        <v>90</v>
      </c>
      <c r="E100" s="35"/>
      <c r="F100" s="33" t="str">
        <f>IFERROR(E100/$E$6,"")</f>
        <v/>
      </c>
      <c r="G100" s="28"/>
      <c r="H100" s="28"/>
      <c r="I100" s="28"/>
    </row>
    <row r="101" spans="1:9" ht="15.75" x14ac:dyDescent="0.25">
      <c r="A101" s="1" t="s">
        <v>13</v>
      </c>
      <c r="B101" s="34"/>
      <c r="C101" s="32"/>
      <c r="D101" s="27"/>
      <c r="E101" s="36"/>
      <c r="F101" s="33"/>
      <c r="G101" s="23">
        <f>IF(G100&lt;&gt;0,IFERROR(G100*E100,0),0)</f>
        <v>0</v>
      </c>
      <c r="H101" s="23">
        <f>IF(H100&lt;&gt;0,IFERROR(H100*F100,0),0)</f>
        <v>0</v>
      </c>
      <c r="I101" s="23">
        <f>IF(I100&lt;&gt;0,IFERROR(I100*E100,0),0)</f>
        <v>0</v>
      </c>
    </row>
    <row r="102" spans="1:9" ht="15.75" x14ac:dyDescent="0.25">
      <c r="A102" s="1" t="s">
        <v>12</v>
      </c>
      <c r="B102" s="34">
        <v>48</v>
      </c>
      <c r="C102" s="31"/>
      <c r="D102" s="26" t="s">
        <v>91</v>
      </c>
      <c r="E102" s="35"/>
      <c r="F102" s="33" t="str">
        <f>IFERROR(E102/$E$6,"")</f>
        <v/>
      </c>
      <c r="G102" s="28"/>
      <c r="H102" s="28"/>
      <c r="I102" s="28"/>
    </row>
    <row r="103" spans="1:9" ht="15.75" x14ac:dyDescent="0.25">
      <c r="A103" s="1" t="s">
        <v>13</v>
      </c>
      <c r="B103" s="34"/>
      <c r="C103" s="32"/>
      <c r="D103" s="27"/>
      <c r="E103" s="36"/>
      <c r="F103" s="33"/>
      <c r="G103" s="23">
        <f>IF(G102&lt;&gt;0,IFERROR(G102*E102,0),0)</f>
        <v>0</v>
      </c>
      <c r="H103" s="23">
        <f>IF(H102&lt;&gt;0,IFERROR(H102*F102,0),0)</f>
        <v>0</v>
      </c>
      <c r="I103" s="23">
        <f>IF(I102&lt;&gt;0,IFERROR(I102*E102,0),0)</f>
        <v>0</v>
      </c>
    </row>
    <row r="104" spans="1:9" ht="15.75" x14ac:dyDescent="0.25">
      <c r="A104" s="1" t="s">
        <v>12</v>
      </c>
      <c r="B104" s="34">
        <v>49</v>
      </c>
      <c r="C104" s="31"/>
      <c r="D104" s="26" t="s">
        <v>92</v>
      </c>
      <c r="E104" s="35"/>
      <c r="F104" s="33" t="str">
        <f>IFERROR(E104/$E$6,"")</f>
        <v/>
      </c>
      <c r="G104" s="28"/>
      <c r="H104" s="28"/>
      <c r="I104" s="28"/>
    </row>
    <row r="105" spans="1:9" ht="15.75" x14ac:dyDescent="0.25">
      <c r="A105" s="1" t="s">
        <v>13</v>
      </c>
      <c r="B105" s="34"/>
      <c r="C105" s="32"/>
      <c r="D105" s="27"/>
      <c r="E105" s="36"/>
      <c r="F105" s="33"/>
      <c r="G105" s="23">
        <f>IF(G104&lt;&gt;0,IFERROR(G104*E104,0),0)</f>
        <v>0</v>
      </c>
      <c r="H105" s="23">
        <f>IF(H104&lt;&gt;0,IFERROR(H104*F104,0),0)</f>
        <v>0</v>
      </c>
      <c r="I105" s="23">
        <f>IF(I104&lt;&gt;0,IFERROR(I104*E104,0),0)</f>
        <v>0</v>
      </c>
    </row>
    <row r="106" spans="1:9" ht="15.75" x14ac:dyDescent="0.25">
      <c r="A106" s="1" t="s">
        <v>12</v>
      </c>
      <c r="B106" s="34">
        <v>50</v>
      </c>
      <c r="C106" s="31"/>
      <c r="D106" s="26" t="s">
        <v>40</v>
      </c>
      <c r="E106" s="35"/>
      <c r="F106" s="33" t="str">
        <f>IFERROR(E106/$E$6,"")</f>
        <v/>
      </c>
      <c r="G106" s="28"/>
      <c r="H106" s="28"/>
      <c r="I106" s="28"/>
    </row>
    <row r="107" spans="1:9" ht="15.75" x14ac:dyDescent="0.25">
      <c r="A107" s="1" t="s">
        <v>13</v>
      </c>
      <c r="B107" s="34"/>
      <c r="C107" s="32"/>
      <c r="D107" s="27"/>
      <c r="E107" s="36"/>
      <c r="F107" s="33"/>
      <c r="G107" s="23">
        <f>IF(G106&lt;&gt;0,IFERROR(G106*E106,0),0)</f>
        <v>0</v>
      </c>
      <c r="H107" s="23">
        <f>IF(H106&lt;&gt;0,IFERROR(H106*F106,0),0)</f>
        <v>0</v>
      </c>
      <c r="I107" s="23">
        <f>IF(I106&lt;&gt;0,IFERROR(I106*E106,0),0)</f>
        <v>0</v>
      </c>
    </row>
    <row r="108" spans="1:9" ht="15.75" x14ac:dyDescent="0.25">
      <c r="A108" s="1" t="s">
        <v>12</v>
      </c>
      <c r="B108" s="34">
        <v>51</v>
      </c>
      <c r="C108" s="31"/>
      <c r="D108" s="26" t="s">
        <v>41</v>
      </c>
      <c r="E108" s="35"/>
      <c r="F108" s="33" t="str">
        <f>IFERROR(E108/$E$6,"")</f>
        <v/>
      </c>
      <c r="G108" s="28"/>
      <c r="H108" s="28"/>
      <c r="I108" s="28"/>
    </row>
    <row r="109" spans="1:9" ht="15.75" x14ac:dyDescent="0.25">
      <c r="A109" s="1" t="s">
        <v>13</v>
      </c>
      <c r="B109" s="34"/>
      <c r="C109" s="32"/>
      <c r="D109" s="27"/>
      <c r="E109" s="36"/>
      <c r="F109" s="33"/>
      <c r="G109" s="23">
        <f>IF(G108&lt;&gt;0,IFERROR(G108*E108,0),0)</f>
        <v>0</v>
      </c>
      <c r="H109" s="23">
        <f>IF(H108&lt;&gt;0,IFERROR(H108*F108,0),0)</f>
        <v>0</v>
      </c>
      <c r="I109" s="23">
        <f>IF(I108&lt;&gt;0,IFERROR(I108*E108,0),0)</f>
        <v>0</v>
      </c>
    </row>
    <row r="110" spans="1:9" ht="15.75" x14ac:dyDescent="0.25">
      <c r="A110" s="1" t="s">
        <v>12</v>
      </c>
      <c r="B110" s="34">
        <v>52</v>
      </c>
      <c r="C110" s="31"/>
      <c r="D110" s="26" t="s">
        <v>143</v>
      </c>
      <c r="E110" s="35"/>
      <c r="F110" s="33" t="str">
        <f>IFERROR(E110/$E$6,"")</f>
        <v/>
      </c>
      <c r="G110" s="28"/>
      <c r="H110" s="28"/>
      <c r="I110" s="28"/>
    </row>
    <row r="111" spans="1:9" ht="15.75" x14ac:dyDescent="0.25">
      <c r="A111" s="1" t="s">
        <v>13</v>
      </c>
      <c r="B111" s="34"/>
      <c r="C111" s="32"/>
      <c r="D111" s="27"/>
      <c r="E111" s="36"/>
      <c r="F111" s="33"/>
      <c r="G111" s="23">
        <f>IF(G110&lt;&gt;0,IFERROR(G110*E110,0),0)</f>
        <v>0</v>
      </c>
      <c r="H111" s="23">
        <f>IF(H110&lt;&gt;0,IFERROR(H110*F110,0),0)</f>
        <v>0</v>
      </c>
      <c r="I111" s="23">
        <f>IF(I110&lt;&gt;0,IFERROR(I110*E110,0),0)</f>
        <v>0</v>
      </c>
    </row>
    <row r="112" spans="1:9" ht="15.75" x14ac:dyDescent="0.25">
      <c r="A112" s="1" t="s">
        <v>12</v>
      </c>
      <c r="B112" s="34">
        <v>53</v>
      </c>
      <c r="C112" s="31"/>
      <c r="D112" s="26" t="s">
        <v>144</v>
      </c>
      <c r="E112" s="35"/>
      <c r="F112" s="33" t="str">
        <f>IFERROR(E112/$E$6,"")</f>
        <v/>
      </c>
      <c r="G112" s="28"/>
      <c r="H112" s="28"/>
      <c r="I112" s="28"/>
    </row>
    <row r="113" spans="1:9" ht="15.75" x14ac:dyDescent="0.25">
      <c r="A113" s="1" t="s">
        <v>13</v>
      </c>
      <c r="B113" s="34"/>
      <c r="C113" s="32"/>
      <c r="D113" s="27"/>
      <c r="E113" s="36"/>
      <c r="F113" s="33"/>
      <c r="G113" s="23">
        <f>IF(G112&lt;&gt;0,IFERROR(G112*E112,0),0)</f>
        <v>0</v>
      </c>
      <c r="H113" s="23">
        <f>IF(H112&lt;&gt;0,IFERROR(H112*F112,0),0)</f>
        <v>0</v>
      </c>
      <c r="I113" s="23">
        <f>IF(I112&lt;&gt;0,IFERROR(I112*E112,0),0)</f>
        <v>0</v>
      </c>
    </row>
    <row r="114" spans="1:9" ht="15.75" x14ac:dyDescent="0.25">
      <c r="A114" s="1" t="s">
        <v>12</v>
      </c>
      <c r="B114" s="34">
        <v>54</v>
      </c>
      <c r="C114" s="31"/>
      <c r="D114" s="26" t="s">
        <v>145</v>
      </c>
      <c r="E114" s="35"/>
      <c r="F114" s="33" t="str">
        <f>IFERROR(E114/$E$6,"")</f>
        <v/>
      </c>
      <c r="G114" s="28"/>
      <c r="H114" s="28"/>
      <c r="I114" s="28"/>
    </row>
    <row r="115" spans="1:9" ht="15.75" x14ac:dyDescent="0.25">
      <c r="A115" s="1" t="s">
        <v>13</v>
      </c>
      <c r="B115" s="34"/>
      <c r="C115" s="32"/>
      <c r="D115" s="27"/>
      <c r="E115" s="36"/>
      <c r="F115" s="33"/>
      <c r="G115" s="23">
        <f>IF(G114&lt;&gt;0,IFERROR(G114*E114,0),0)</f>
        <v>0</v>
      </c>
      <c r="H115" s="23">
        <f>IF(H114&lt;&gt;0,IFERROR(H114*F114,0),0)</f>
        <v>0</v>
      </c>
      <c r="I115" s="23">
        <f>IF(I114&lt;&gt;0,IFERROR(I114*E114,0),0)</f>
        <v>0</v>
      </c>
    </row>
    <row r="116" spans="1:9" ht="15.75" x14ac:dyDescent="0.25">
      <c r="A116" s="1" t="s">
        <v>12</v>
      </c>
      <c r="B116" s="34">
        <v>55</v>
      </c>
      <c r="C116" s="31"/>
      <c r="D116" s="26" t="s">
        <v>93</v>
      </c>
      <c r="E116" s="35"/>
      <c r="F116" s="33" t="str">
        <f>IFERROR(E116/$E$6,"")</f>
        <v/>
      </c>
      <c r="G116" s="28"/>
      <c r="H116" s="28"/>
      <c r="I116" s="28"/>
    </row>
    <row r="117" spans="1:9" ht="15.75" x14ac:dyDescent="0.25">
      <c r="A117" s="1" t="s">
        <v>13</v>
      </c>
      <c r="B117" s="34"/>
      <c r="C117" s="32"/>
      <c r="D117" s="27"/>
      <c r="E117" s="36"/>
      <c r="F117" s="33"/>
      <c r="G117" s="23">
        <f>IF(G116&lt;&gt;0,IFERROR(G116*E116,0),0)</f>
        <v>0</v>
      </c>
      <c r="H117" s="23">
        <f>IF(H116&lt;&gt;0,IFERROR(H116*F116,0),0)</f>
        <v>0</v>
      </c>
      <c r="I117" s="23">
        <f>IF(I116&lt;&gt;0,IFERROR(I116*E116,0),0)</f>
        <v>0</v>
      </c>
    </row>
    <row r="118" spans="1:9" ht="15.75" x14ac:dyDescent="0.25">
      <c r="A118" s="1" t="s">
        <v>12</v>
      </c>
      <c r="B118" s="34">
        <v>56</v>
      </c>
      <c r="C118" s="31"/>
      <c r="D118" s="26" t="s">
        <v>94</v>
      </c>
      <c r="E118" s="35"/>
      <c r="F118" s="33" t="str">
        <f>IFERROR(E118/$E$6,"")</f>
        <v/>
      </c>
      <c r="G118" s="28"/>
      <c r="H118" s="28"/>
      <c r="I118" s="28"/>
    </row>
    <row r="119" spans="1:9" ht="15.75" x14ac:dyDescent="0.25">
      <c r="A119" s="1" t="s">
        <v>13</v>
      </c>
      <c r="B119" s="34"/>
      <c r="C119" s="32"/>
      <c r="D119" s="27"/>
      <c r="E119" s="36"/>
      <c r="F119" s="33"/>
      <c r="G119" s="23">
        <f>IF(G118&lt;&gt;0,IFERROR(G118*E118,0),0)</f>
        <v>0</v>
      </c>
      <c r="H119" s="23">
        <f>IF(H118&lt;&gt;0,IFERROR(H118*F118,0),0)</f>
        <v>0</v>
      </c>
      <c r="I119" s="23">
        <f>IF(I118&lt;&gt;0,IFERROR(I118*E118,0),0)</f>
        <v>0</v>
      </c>
    </row>
    <row r="120" spans="1:9" ht="15.75" x14ac:dyDescent="0.25">
      <c r="A120" s="1" t="s">
        <v>12</v>
      </c>
      <c r="B120" s="34">
        <v>57</v>
      </c>
      <c r="C120" s="31"/>
      <c r="D120" s="26" t="s">
        <v>95</v>
      </c>
      <c r="E120" s="35"/>
      <c r="F120" s="33" t="str">
        <f>IFERROR(E120/$E$6,"")</f>
        <v/>
      </c>
      <c r="G120" s="28"/>
      <c r="H120" s="28"/>
      <c r="I120" s="28"/>
    </row>
    <row r="121" spans="1:9" ht="15.75" x14ac:dyDescent="0.25">
      <c r="A121" s="1" t="s">
        <v>13</v>
      </c>
      <c r="B121" s="34"/>
      <c r="C121" s="32"/>
      <c r="D121" s="27"/>
      <c r="E121" s="36"/>
      <c r="F121" s="33"/>
      <c r="G121" s="23">
        <f>IF(G120&lt;&gt;0,IFERROR(G120*E120,0),0)</f>
        <v>0</v>
      </c>
      <c r="H121" s="23">
        <f>IF(H120&lt;&gt;0,IFERROR(H120*F120,0),0)</f>
        <v>0</v>
      </c>
      <c r="I121" s="23">
        <f>IF(I120&lt;&gt;0,IFERROR(I120*E120,0),0)</f>
        <v>0</v>
      </c>
    </row>
    <row r="122" spans="1:9" ht="24" x14ac:dyDescent="0.25">
      <c r="A122" s="1" t="s">
        <v>12</v>
      </c>
      <c r="B122" s="34">
        <v>58</v>
      </c>
      <c r="C122" s="31"/>
      <c r="D122" s="26" t="s">
        <v>96</v>
      </c>
      <c r="E122" s="35"/>
      <c r="F122" s="33" t="str">
        <f>IFERROR(E122/$E$6,"")</f>
        <v/>
      </c>
      <c r="G122" s="28"/>
      <c r="H122" s="28"/>
      <c r="I122" s="28"/>
    </row>
    <row r="123" spans="1:9" ht="15.75" x14ac:dyDescent="0.25">
      <c r="A123" s="1" t="s">
        <v>13</v>
      </c>
      <c r="B123" s="34"/>
      <c r="C123" s="32"/>
      <c r="D123" s="27"/>
      <c r="E123" s="36"/>
      <c r="F123" s="33"/>
      <c r="G123" s="23">
        <f>IF(G122&lt;&gt;0,IFERROR(G122*E122,0),0)</f>
        <v>0</v>
      </c>
      <c r="H123" s="23">
        <f>IF(H122&lt;&gt;0,IFERROR(H122*F122,0),0)</f>
        <v>0</v>
      </c>
      <c r="I123" s="23">
        <f>IF(I122&lt;&gt;0,IFERROR(I122*E122,0),0)</f>
        <v>0</v>
      </c>
    </row>
    <row r="124" spans="1:9" ht="15.75" x14ac:dyDescent="0.25">
      <c r="A124" s="1" t="s">
        <v>12</v>
      </c>
      <c r="B124" s="34">
        <v>59</v>
      </c>
      <c r="C124" s="31"/>
      <c r="D124" s="26" t="s">
        <v>97</v>
      </c>
      <c r="E124" s="35"/>
      <c r="F124" s="33" t="str">
        <f>IFERROR(E124/$E$6,"")</f>
        <v/>
      </c>
      <c r="G124" s="28"/>
      <c r="H124" s="28"/>
      <c r="I124" s="28"/>
    </row>
    <row r="125" spans="1:9" ht="15.75" x14ac:dyDescent="0.25">
      <c r="A125" s="1" t="s">
        <v>13</v>
      </c>
      <c r="B125" s="34"/>
      <c r="C125" s="32"/>
      <c r="D125" s="27"/>
      <c r="E125" s="36"/>
      <c r="F125" s="33"/>
      <c r="G125" s="23">
        <f>IF(G124&lt;&gt;0,IFERROR(G124*E124,0),0)</f>
        <v>0</v>
      </c>
      <c r="H125" s="23">
        <f>IF(H124&lt;&gt;0,IFERROR(H124*F124,0),0)</f>
        <v>0</v>
      </c>
      <c r="I125" s="23">
        <f>IF(I124&lt;&gt;0,IFERROR(I124*E124,0),0)</f>
        <v>0</v>
      </c>
    </row>
    <row r="126" spans="1:9" ht="15.75" x14ac:dyDescent="0.25">
      <c r="A126" s="1" t="s">
        <v>12</v>
      </c>
      <c r="B126" s="34">
        <v>60</v>
      </c>
      <c r="C126" s="31"/>
      <c r="D126" s="26" t="s">
        <v>99</v>
      </c>
      <c r="E126" s="35"/>
      <c r="F126" s="33" t="str">
        <f>IFERROR(E126/$E$6,"")</f>
        <v/>
      </c>
      <c r="G126" s="28"/>
      <c r="H126" s="28"/>
      <c r="I126" s="28"/>
    </row>
    <row r="127" spans="1:9" ht="15.75" x14ac:dyDescent="0.25">
      <c r="A127" s="1" t="s">
        <v>13</v>
      </c>
      <c r="B127" s="34"/>
      <c r="C127" s="32"/>
      <c r="D127" s="27"/>
      <c r="E127" s="36"/>
      <c r="F127" s="33"/>
      <c r="G127" s="23">
        <f>IF(G126&lt;&gt;0,IFERROR(G126*E126,0),0)</f>
        <v>0</v>
      </c>
      <c r="H127" s="23">
        <f>IF(H126&lt;&gt;0,IFERROR(H126*F126,0),0)</f>
        <v>0</v>
      </c>
      <c r="I127" s="23">
        <f>IF(I126&lt;&gt;0,IFERROR(I126*E126,0),0)</f>
        <v>0</v>
      </c>
    </row>
    <row r="128" spans="1:9" ht="15.75" x14ac:dyDescent="0.25">
      <c r="A128" s="1" t="s">
        <v>12</v>
      </c>
      <c r="B128" s="34">
        <v>61</v>
      </c>
      <c r="C128" s="31"/>
      <c r="D128" s="26" t="s">
        <v>146</v>
      </c>
      <c r="E128" s="35"/>
      <c r="F128" s="33" t="str">
        <f>IFERROR(E128/$E$6,"")</f>
        <v/>
      </c>
      <c r="G128" s="28"/>
      <c r="H128" s="28"/>
      <c r="I128" s="28"/>
    </row>
    <row r="129" spans="1:9" ht="15.75" x14ac:dyDescent="0.25">
      <c r="A129" s="1" t="s">
        <v>13</v>
      </c>
      <c r="B129" s="34"/>
      <c r="C129" s="32"/>
      <c r="D129" s="27"/>
      <c r="E129" s="36"/>
      <c r="F129" s="33"/>
      <c r="G129" s="23">
        <f>IF(G128&lt;&gt;0,IFERROR(G128*E128,0),0)</f>
        <v>0</v>
      </c>
      <c r="H129" s="23">
        <f>IF(H128&lt;&gt;0,IFERROR(H128*F128,0),0)</f>
        <v>0</v>
      </c>
      <c r="I129" s="23">
        <f>IF(I128&lt;&gt;0,IFERROR(I128*E128,0),0)</f>
        <v>0</v>
      </c>
    </row>
    <row r="130" spans="1:9" ht="15.75" x14ac:dyDescent="0.25">
      <c r="A130" s="1" t="s">
        <v>12</v>
      </c>
      <c r="B130" s="34">
        <v>62</v>
      </c>
      <c r="C130" s="31"/>
      <c r="D130" s="26" t="s">
        <v>98</v>
      </c>
      <c r="E130" s="35"/>
      <c r="F130" s="33" t="str">
        <f>IFERROR(E130/$E$6,"")</f>
        <v/>
      </c>
      <c r="G130" s="28"/>
      <c r="H130" s="28"/>
      <c r="I130" s="28"/>
    </row>
    <row r="131" spans="1:9" ht="15.75" x14ac:dyDescent="0.25">
      <c r="A131" s="1" t="s">
        <v>13</v>
      </c>
      <c r="B131" s="34"/>
      <c r="C131" s="32"/>
      <c r="D131" s="27"/>
      <c r="E131" s="36"/>
      <c r="F131" s="33"/>
      <c r="G131" s="23">
        <f>IF(G130&lt;&gt;0,IFERROR(G130*E130,0),0)</f>
        <v>0</v>
      </c>
      <c r="H131" s="23">
        <f>IF(H130&lt;&gt;0,IFERROR(H130*F130,0),0)</f>
        <v>0</v>
      </c>
      <c r="I131" s="23">
        <f>IF(I130&lt;&gt;0,IFERROR(I130*E130,0),0)</f>
        <v>0</v>
      </c>
    </row>
    <row r="132" spans="1:9" ht="15.75" x14ac:dyDescent="0.25">
      <c r="A132" s="1" t="s">
        <v>12</v>
      </c>
      <c r="B132" s="34">
        <v>63</v>
      </c>
      <c r="C132" s="31"/>
      <c r="D132" s="26" t="s">
        <v>147</v>
      </c>
      <c r="E132" s="35"/>
      <c r="F132" s="33" t="str">
        <f>IFERROR(E132/$E$6,"")</f>
        <v/>
      </c>
      <c r="G132" s="28"/>
      <c r="H132" s="28"/>
      <c r="I132" s="28"/>
    </row>
    <row r="133" spans="1:9" ht="15.75" x14ac:dyDescent="0.25">
      <c r="A133" s="1" t="s">
        <v>13</v>
      </c>
      <c r="B133" s="34"/>
      <c r="C133" s="32"/>
      <c r="D133" s="27"/>
      <c r="E133" s="36"/>
      <c r="F133" s="33"/>
      <c r="G133" s="23">
        <f>IF(G132&lt;&gt;0,IFERROR(G132*E132,0),0)</f>
        <v>0</v>
      </c>
      <c r="H133" s="23">
        <f>IF(H132&lt;&gt;0,IFERROR(H132*F132,0),0)</f>
        <v>0</v>
      </c>
      <c r="I133" s="23">
        <f>IF(I132&lt;&gt;0,IFERROR(I132*E132,0),0)</f>
        <v>0</v>
      </c>
    </row>
    <row r="134" spans="1:9" ht="15.75" x14ac:dyDescent="0.25">
      <c r="A134" s="1" t="s">
        <v>12</v>
      </c>
      <c r="B134" s="34">
        <v>64</v>
      </c>
      <c r="C134" s="31"/>
      <c r="D134" s="26" t="s">
        <v>39</v>
      </c>
      <c r="E134" s="35"/>
      <c r="F134" s="33" t="str">
        <f>IFERROR(E134/$E$6,"")</f>
        <v/>
      </c>
      <c r="G134" s="28"/>
      <c r="H134" s="28"/>
      <c r="I134" s="28"/>
    </row>
    <row r="135" spans="1:9" ht="15.75" x14ac:dyDescent="0.25">
      <c r="A135" s="1" t="s">
        <v>13</v>
      </c>
      <c r="B135" s="34"/>
      <c r="C135" s="32"/>
      <c r="D135" s="27"/>
      <c r="E135" s="36"/>
      <c r="F135" s="33"/>
      <c r="G135" s="23">
        <f>IF(G134&lt;&gt;0,IFERROR(G134*E134,0),0)</f>
        <v>0</v>
      </c>
      <c r="H135" s="23">
        <f>IF(H134&lt;&gt;0,IFERROR(H134*F134,0),0)</f>
        <v>0</v>
      </c>
      <c r="I135" s="23">
        <f>IF(I134&lt;&gt;0,IFERROR(I134*E134,0),0)</f>
        <v>0</v>
      </c>
    </row>
    <row r="136" spans="1:9" ht="15.75" x14ac:dyDescent="0.25">
      <c r="A136" s="1" t="s">
        <v>12</v>
      </c>
      <c r="B136" s="34">
        <v>65</v>
      </c>
      <c r="C136" s="31"/>
      <c r="D136" s="26" t="s">
        <v>35</v>
      </c>
      <c r="E136" s="35"/>
      <c r="F136" s="33" t="str">
        <f>IFERROR(E136/$E$6,"")</f>
        <v/>
      </c>
      <c r="G136" s="28"/>
      <c r="H136" s="28"/>
      <c r="I136" s="28"/>
    </row>
    <row r="137" spans="1:9" ht="15.75" x14ac:dyDescent="0.25">
      <c r="A137" s="1" t="s">
        <v>13</v>
      </c>
      <c r="B137" s="34"/>
      <c r="C137" s="32"/>
      <c r="D137" s="27"/>
      <c r="E137" s="36"/>
      <c r="F137" s="33"/>
      <c r="G137" s="23">
        <f>IF(G136&lt;&gt;0,IFERROR(G136*E136,0),0)</f>
        <v>0</v>
      </c>
      <c r="H137" s="23">
        <f>IF(H136&lt;&gt;0,IFERROR(H136*F136,0),0)</f>
        <v>0</v>
      </c>
      <c r="I137" s="23">
        <f>IF(I136&lt;&gt;0,IFERROR(I136*E136,0),0)</f>
        <v>0</v>
      </c>
    </row>
    <row r="138" spans="1:9" ht="15.75" x14ac:dyDescent="0.25">
      <c r="A138" s="1" t="s">
        <v>12</v>
      </c>
      <c r="B138" s="34">
        <v>66</v>
      </c>
      <c r="C138" s="31"/>
      <c r="D138" s="26" t="s">
        <v>100</v>
      </c>
      <c r="E138" s="35"/>
      <c r="F138" s="33" t="str">
        <f>IFERROR(E138/$E$6,"")</f>
        <v/>
      </c>
      <c r="G138" s="28"/>
      <c r="H138" s="28"/>
      <c r="I138" s="28"/>
    </row>
    <row r="139" spans="1:9" ht="15.75" x14ac:dyDescent="0.25">
      <c r="A139" s="1" t="s">
        <v>13</v>
      </c>
      <c r="B139" s="34"/>
      <c r="C139" s="32"/>
      <c r="D139" s="27"/>
      <c r="E139" s="36"/>
      <c r="F139" s="33"/>
      <c r="G139" s="23">
        <f>IF(G138&lt;&gt;0,IFERROR(G138*E138,0),0)</f>
        <v>0</v>
      </c>
      <c r="H139" s="23">
        <f>IF(H138&lt;&gt;0,IFERROR(H138*F138,0),0)</f>
        <v>0</v>
      </c>
      <c r="I139" s="23">
        <f>IF(I138&lt;&gt;0,IFERROR(I138*E138,0),0)</f>
        <v>0</v>
      </c>
    </row>
    <row r="140" spans="1:9" ht="24" x14ac:dyDescent="0.25">
      <c r="A140" s="1" t="s">
        <v>12</v>
      </c>
      <c r="B140" s="34">
        <v>67</v>
      </c>
      <c r="C140" s="31"/>
      <c r="D140" s="26" t="s">
        <v>34</v>
      </c>
      <c r="E140" s="35"/>
      <c r="F140" s="33" t="str">
        <f>IFERROR(E140/$E$6,"")</f>
        <v/>
      </c>
      <c r="G140" s="28"/>
      <c r="H140" s="28"/>
      <c r="I140" s="28"/>
    </row>
    <row r="141" spans="1:9" ht="15.75" x14ac:dyDescent="0.25">
      <c r="A141" s="1" t="s">
        <v>13</v>
      </c>
      <c r="B141" s="34"/>
      <c r="C141" s="32"/>
      <c r="D141" s="27"/>
      <c r="E141" s="36"/>
      <c r="F141" s="33"/>
      <c r="G141" s="23">
        <f>IF(G140&lt;&gt;0,IFERROR(G140*E140,0),0)</f>
        <v>0</v>
      </c>
      <c r="H141" s="23">
        <f>IF(H140&lt;&gt;0,IFERROR(H140*F140,0),0)</f>
        <v>0</v>
      </c>
      <c r="I141" s="23">
        <f>IF(I140&lt;&gt;0,IFERROR(I140*E140,0),0)</f>
        <v>0</v>
      </c>
    </row>
    <row r="142" spans="1:9" ht="15.75" x14ac:dyDescent="0.25">
      <c r="A142" s="1" t="s">
        <v>12</v>
      </c>
      <c r="B142" s="34">
        <v>68</v>
      </c>
      <c r="C142" s="31"/>
      <c r="D142" s="26" t="s">
        <v>101</v>
      </c>
      <c r="E142" s="35"/>
      <c r="F142" s="33" t="str">
        <f>IFERROR(E142/$E$6,"")</f>
        <v/>
      </c>
      <c r="G142" s="28"/>
      <c r="H142" s="28"/>
      <c r="I142" s="28"/>
    </row>
    <row r="143" spans="1:9" ht="15.75" x14ac:dyDescent="0.25">
      <c r="A143" s="1" t="s">
        <v>13</v>
      </c>
      <c r="B143" s="34"/>
      <c r="C143" s="32"/>
      <c r="D143" s="27"/>
      <c r="E143" s="36"/>
      <c r="F143" s="33"/>
      <c r="G143" s="23">
        <f>IF(G142&lt;&gt;0,IFERROR(G142*E142,0),0)</f>
        <v>0</v>
      </c>
      <c r="H143" s="23">
        <f>IF(H142&lt;&gt;0,IFERROR(H142*F142,0),0)</f>
        <v>0</v>
      </c>
      <c r="I143" s="23">
        <f>IF(I142&lt;&gt;0,IFERROR(I142*E142,0),0)</f>
        <v>0</v>
      </c>
    </row>
    <row r="144" spans="1:9" ht="15.75" x14ac:dyDescent="0.25">
      <c r="A144" s="1" t="s">
        <v>12</v>
      </c>
      <c r="B144" s="34">
        <v>69</v>
      </c>
      <c r="C144" s="31"/>
      <c r="D144" s="26" t="s">
        <v>102</v>
      </c>
      <c r="E144" s="35"/>
      <c r="F144" s="33" t="str">
        <f>IFERROR(E144/$E$6,"")</f>
        <v/>
      </c>
      <c r="G144" s="28"/>
      <c r="H144" s="28"/>
      <c r="I144" s="28"/>
    </row>
    <row r="145" spans="1:9" ht="15.75" x14ac:dyDescent="0.25">
      <c r="A145" s="1" t="s">
        <v>13</v>
      </c>
      <c r="B145" s="34"/>
      <c r="C145" s="32"/>
      <c r="D145" s="27"/>
      <c r="E145" s="36"/>
      <c r="F145" s="33"/>
      <c r="G145" s="23">
        <f>IF(G144&lt;&gt;0,IFERROR(G144*E144,0),0)</f>
        <v>0</v>
      </c>
      <c r="H145" s="23">
        <f>IF(H144&lt;&gt;0,IFERROR(H144*F144,0),0)</f>
        <v>0</v>
      </c>
      <c r="I145" s="23">
        <f>IF(I144&lt;&gt;0,IFERROR(I144*E144,0),0)</f>
        <v>0</v>
      </c>
    </row>
    <row r="146" spans="1:9" ht="15.75" x14ac:dyDescent="0.25">
      <c r="A146" s="1" t="s">
        <v>12</v>
      </c>
      <c r="B146" s="34">
        <v>70</v>
      </c>
      <c r="C146" s="31"/>
      <c r="D146" s="26" t="s">
        <v>24</v>
      </c>
      <c r="E146" s="35"/>
      <c r="F146" s="33" t="str">
        <f>IFERROR(E146/$E$6,"")</f>
        <v/>
      </c>
      <c r="G146" s="28"/>
      <c r="H146" s="28"/>
      <c r="I146" s="28"/>
    </row>
    <row r="147" spans="1:9" ht="15.75" x14ac:dyDescent="0.25">
      <c r="A147" s="1" t="s">
        <v>13</v>
      </c>
      <c r="B147" s="34"/>
      <c r="C147" s="32"/>
      <c r="D147" s="27"/>
      <c r="E147" s="36"/>
      <c r="F147" s="33"/>
      <c r="G147" s="23">
        <f>IF(G146&lt;&gt;0,IFERROR(G146*E146,0),0)</f>
        <v>0</v>
      </c>
      <c r="H147" s="23">
        <f>IF(H146&lt;&gt;0,IFERROR(H146*F146,0),0)</f>
        <v>0</v>
      </c>
      <c r="I147" s="23">
        <f>IF(I146&lt;&gt;0,IFERROR(I146*E146,0),0)</f>
        <v>0</v>
      </c>
    </row>
    <row r="148" spans="1:9" ht="15.75" x14ac:dyDescent="0.25">
      <c r="A148" s="1" t="s">
        <v>12</v>
      </c>
      <c r="B148" s="34">
        <v>71</v>
      </c>
      <c r="C148" s="31"/>
      <c r="D148" s="26" t="s">
        <v>103</v>
      </c>
      <c r="E148" s="35"/>
      <c r="F148" s="33" t="str">
        <f>IFERROR(E148/$E$6,"")</f>
        <v/>
      </c>
      <c r="G148" s="28"/>
      <c r="H148" s="28"/>
      <c r="I148" s="28"/>
    </row>
    <row r="149" spans="1:9" ht="15.75" x14ac:dyDescent="0.25">
      <c r="A149" s="1" t="s">
        <v>13</v>
      </c>
      <c r="B149" s="34"/>
      <c r="C149" s="32"/>
      <c r="D149" s="27"/>
      <c r="E149" s="36"/>
      <c r="F149" s="33"/>
      <c r="G149" s="23">
        <f>IF(G148&lt;&gt;0,IFERROR(G148*E148,0),0)</f>
        <v>0</v>
      </c>
      <c r="H149" s="23">
        <f>IF(H148&lt;&gt;0,IFERROR(H148*F148,0),0)</f>
        <v>0</v>
      </c>
      <c r="I149" s="23">
        <f>IF(I148&lt;&gt;0,IFERROR(I148*E148,0),0)</f>
        <v>0</v>
      </c>
    </row>
    <row r="150" spans="1:9" ht="24" x14ac:dyDescent="0.25">
      <c r="A150" s="1" t="s">
        <v>12</v>
      </c>
      <c r="B150" s="34">
        <v>72</v>
      </c>
      <c r="C150" s="31"/>
      <c r="D150" s="26" t="s">
        <v>36</v>
      </c>
      <c r="E150" s="35"/>
      <c r="F150" s="33" t="str">
        <f>IFERROR(E150/$E$6,"")</f>
        <v/>
      </c>
      <c r="G150" s="28"/>
      <c r="H150" s="28"/>
      <c r="I150" s="28"/>
    </row>
    <row r="151" spans="1:9" ht="15.75" x14ac:dyDescent="0.25">
      <c r="A151" s="1" t="s">
        <v>13</v>
      </c>
      <c r="B151" s="34"/>
      <c r="C151" s="32"/>
      <c r="D151" s="27"/>
      <c r="E151" s="36"/>
      <c r="F151" s="33"/>
      <c r="G151" s="23">
        <f>IF(G150&lt;&gt;0,IFERROR(G150*E150,0),0)</f>
        <v>0</v>
      </c>
      <c r="H151" s="23">
        <f>IF(H150&lt;&gt;0,IFERROR(H150*F150,0),0)</f>
        <v>0</v>
      </c>
      <c r="I151" s="23">
        <f>IF(I150&lt;&gt;0,IFERROR(I150*E150,0),0)</f>
        <v>0</v>
      </c>
    </row>
    <row r="152" spans="1:9" ht="15.75" x14ac:dyDescent="0.25">
      <c r="A152" s="1" t="s">
        <v>12</v>
      </c>
      <c r="B152" s="34">
        <v>73</v>
      </c>
      <c r="C152" s="31"/>
      <c r="D152" s="26" t="s">
        <v>45</v>
      </c>
      <c r="E152" s="35"/>
      <c r="F152" s="33" t="str">
        <f>IFERROR(E152/$E$6,"")</f>
        <v/>
      </c>
      <c r="G152" s="28"/>
      <c r="H152" s="28"/>
      <c r="I152" s="28"/>
    </row>
    <row r="153" spans="1:9" ht="15.75" x14ac:dyDescent="0.25">
      <c r="A153" s="1" t="s">
        <v>13</v>
      </c>
      <c r="B153" s="34"/>
      <c r="C153" s="32"/>
      <c r="D153" s="27"/>
      <c r="E153" s="36"/>
      <c r="F153" s="33"/>
      <c r="G153" s="23">
        <f>IF(G152&lt;&gt;0,IFERROR(G152*E152,0),0)</f>
        <v>0</v>
      </c>
      <c r="H153" s="23">
        <f>IF(H152&lt;&gt;0,IFERROR(H152*F152,0),0)</f>
        <v>0</v>
      </c>
      <c r="I153" s="23">
        <f>IF(I152&lt;&gt;0,IFERROR(I152*E152,0),0)</f>
        <v>0</v>
      </c>
    </row>
    <row r="154" spans="1:9" ht="15.75" x14ac:dyDescent="0.25">
      <c r="A154" s="1" t="s">
        <v>12</v>
      </c>
      <c r="B154" s="34">
        <v>74</v>
      </c>
      <c r="C154" s="31"/>
      <c r="D154" s="26" t="s">
        <v>46</v>
      </c>
      <c r="E154" s="35"/>
      <c r="F154" s="33" t="str">
        <f>IFERROR(E154/$E$6,"")</f>
        <v/>
      </c>
      <c r="G154" s="28"/>
      <c r="H154" s="28"/>
      <c r="I154" s="28"/>
    </row>
    <row r="155" spans="1:9" ht="15.75" x14ac:dyDescent="0.25">
      <c r="A155" s="1" t="s">
        <v>13</v>
      </c>
      <c r="B155" s="34"/>
      <c r="C155" s="32"/>
      <c r="D155" s="27"/>
      <c r="E155" s="36"/>
      <c r="F155" s="33"/>
      <c r="G155" s="23">
        <f>IF(G154&lt;&gt;0,IFERROR(G154*E154,0),0)</f>
        <v>0</v>
      </c>
      <c r="H155" s="23">
        <f>IF(H154&lt;&gt;0,IFERROR(H154*F154,0),0)</f>
        <v>0</v>
      </c>
      <c r="I155" s="23">
        <f>IF(I154&lt;&gt;0,IFERROR(I154*E154,0),0)</f>
        <v>0</v>
      </c>
    </row>
    <row r="156" spans="1:9" ht="15.75" x14ac:dyDescent="0.25">
      <c r="A156" s="1" t="s">
        <v>12</v>
      </c>
      <c r="B156" s="34">
        <v>75</v>
      </c>
      <c r="C156" s="31"/>
      <c r="D156" s="26" t="s">
        <v>47</v>
      </c>
      <c r="E156" s="35"/>
      <c r="F156" s="33" t="str">
        <f>IFERROR(E156/$E$6,"")</f>
        <v/>
      </c>
      <c r="G156" s="28"/>
      <c r="H156" s="28"/>
      <c r="I156" s="28"/>
    </row>
    <row r="157" spans="1:9" ht="15.75" x14ac:dyDescent="0.25">
      <c r="A157" s="1" t="s">
        <v>13</v>
      </c>
      <c r="B157" s="34"/>
      <c r="C157" s="32"/>
      <c r="D157" s="27"/>
      <c r="E157" s="36"/>
      <c r="F157" s="33"/>
      <c r="G157" s="23">
        <f>IF(G156&lt;&gt;0,IFERROR(G156*E156,0),0)</f>
        <v>0</v>
      </c>
      <c r="H157" s="23">
        <f>IF(H156&lt;&gt;0,IFERROR(H156*F156,0),0)</f>
        <v>0</v>
      </c>
      <c r="I157" s="23">
        <f>IF(I156&lt;&gt;0,IFERROR(I156*E156,0),0)</f>
        <v>0</v>
      </c>
    </row>
    <row r="158" spans="1:9" ht="15.75" x14ac:dyDescent="0.25">
      <c r="A158" s="1" t="s">
        <v>12</v>
      </c>
      <c r="B158" s="34">
        <v>76</v>
      </c>
      <c r="C158" s="31"/>
      <c r="D158" s="26" t="s">
        <v>104</v>
      </c>
      <c r="E158" s="35"/>
      <c r="F158" s="33" t="str">
        <f>IFERROR(E158/$E$6,"")</f>
        <v/>
      </c>
      <c r="G158" s="28"/>
      <c r="H158" s="28"/>
      <c r="I158" s="28"/>
    </row>
    <row r="159" spans="1:9" ht="15.75" x14ac:dyDescent="0.25">
      <c r="A159" s="1" t="s">
        <v>13</v>
      </c>
      <c r="B159" s="34"/>
      <c r="C159" s="32"/>
      <c r="D159" s="27"/>
      <c r="E159" s="36"/>
      <c r="F159" s="33"/>
      <c r="G159" s="23">
        <f>IF(G158&lt;&gt;0,IFERROR(G158*E158,0),0)</f>
        <v>0</v>
      </c>
      <c r="H159" s="23">
        <f>IF(H158&lt;&gt;0,IFERROR(H158*F158,0),0)</f>
        <v>0</v>
      </c>
      <c r="I159" s="23">
        <f>IF(I158&lt;&gt;0,IFERROR(I158*E158,0),0)</f>
        <v>0</v>
      </c>
    </row>
    <row r="160" spans="1:9" ht="15.75" x14ac:dyDescent="0.25">
      <c r="A160" s="1" t="s">
        <v>12</v>
      </c>
      <c r="B160" s="34">
        <v>77</v>
      </c>
      <c r="C160" s="31"/>
      <c r="D160" s="26" t="s">
        <v>48</v>
      </c>
      <c r="E160" s="35"/>
      <c r="F160" s="33" t="str">
        <f>IFERROR(E160/$E$6,"")</f>
        <v/>
      </c>
      <c r="G160" s="28"/>
      <c r="H160" s="28"/>
      <c r="I160" s="28"/>
    </row>
    <row r="161" spans="1:9" ht="15.75" x14ac:dyDescent="0.25">
      <c r="A161" s="1" t="s">
        <v>13</v>
      </c>
      <c r="B161" s="34"/>
      <c r="C161" s="32"/>
      <c r="D161" s="27"/>
      <c r="E161" s="36"/>
      <c r="F161" s="33"/>
      <c r="G161" s="23">
        <f>IF(G160&lt;&gt;0,IFERROR(G160*E160,0),0)</f>
        <v>0</v>
      </c>
      <c r="H161" s="23">
        <f>IF(H160&lt;&gt;0,IFERROR(H160*F160,0),0)</f>
        <v>0</v>
      </c>
      <c r="I161" s="23">
        <f>IF(I160&lt;&gt;0,IFERROR(I160*E160,0),0)</f>
        <v>0</v>
      </c>
    </row>
    <row r="162" spans="1:9" ht="15.75" x14ac:dyDescent="0.25">
      <c r="A162" s="1" t="s">
        <v>12</v>
      </c>
      <c r="B162" s="34">
        <v>78</v>
      </c>
      <c r="C162" s="31"/>
      <c r="D162" s="26" t="s">
        <v>19</v>
      </c>
      <c r="E162" s="35"/>
      <c r="F162" s="33" t="str">
        <f>IFERROR(E162/$E$6,"")</f>
        <v/>
      </c>
      <c r="G162" s="28"/>
      <c r="H162" s="28"/>
      <c r="I162" s="28"/>
    </row>
    <row r="163" spans="1:9" ht="15.75" x14ac:dyDescent="0.25">
      <c r="A163" s="1" t="s">
        <v>13</v>
      </c>
      <c r="B163" s="34"/>
      <c r="C163" s="32"/>
      <c r="D163" s="27"/>
      <c r="E163" s="36"/>
      <c r="F163" s="33"/>
      <c r="G163" s="23">
        <f>IF(G162&lt;&gt;0,IFERROR(G162*E162,0),0)</f>
        <v>0</v>
      </c>
      <c r="H163" s="23">
        <f>IF(H162&lt;&gt;0,IFERROR(H162*F162,0),0)</f>
        <v>0</v>
      </c>
      <c r="I163" s="23">
        <f>IF(I162&lt;&gt;0,IFERROR(I162*E162,0),0)</f>
        <v>0</v>
      </c>
    </row>
    <row r="164" spans="1:9" ht="15.75" x14ac:dyDescent="0.25">
      <c r="A164" s="1" t="s">
        <v>12</v>
      </c>
      <c r="B164" s="34">
        <v>79</v>
      </c>
      <c r="C164" s="31"/>
      <c r="D164" s="26" t="s">
        <v>148</v>
      </c>
      <c r="E164" s="35"/>
      <c r="F164" s="33" t="str">
        <f>IFERROR(E164/$E$6,"")</f>
        <v/>
      </c>
      <c r="G164" s="28"/>
      <c r="H164" s="28"/>
      <c r="I164" s="28"/>
    </row>
    <row r="165" spans="1:9" ht="15.75" x14ac:dyDescent="0.25">
      <c r="A165" s="1" t="s">
        <v>13</v>
      </c>
      <c r="B165" s="34"/>
      <c r="C165" s="32"/>
      <c r="D165" s="27"/>
      <c r="E165" s="36"/>
      <c r="F165" s="33"/>
      <c r="G165" s="23">
        <f>IF(G164&lt;&gt;0,IFERROR(G164*E164,0),0)</f>
        <v>0</v>
      </c>
      <c r="H165" s="23">
        <f>IF(H164&lt;&gt;0,IFERROR(H164*F164,0),0)</f>
        <v>0</v>
      </c>
      <c r="I165" s="23">
        <f>IF(I164&lt;&gt;0,IFERROR(I164*E164,0),0)</f>
        <v>0</v>
      </c>
    </row>
    <row r="166" spans="1:9" ht="24" x14ac:dyDescent="0.25">
      <c r="A166" s="1" t="s">
        <v>12</v>
      </c>
      <c r="B166" s="34">
        <v>80</v>
      </c>
      <c r="C166" s="31"/>
      <c r="D166" s="26" t="s">
        <v>149</v>
      </c>
      <c r="E166" s="35"/>
      <c r="F166" s="33" t="str">
        <f>IFERROR(E166/$E$6,"")</f>
        <v/>
      </c>
      <c r="G166" s="28"/>
      <c r="H166" s="28"/>
      <c r="I166" s="28"/>
    </row>
    <row r="167" spans="1:9" ht="15.75" x14ac:dyDescent="0.25">
      <c r="A167" s="1" t="s">
        <v>13</v>
      </c>
      <c r="B167" s="34"/>
      <c r="C167" s="32"/>
      <c r="D167" s="27"/>
      <c r="E167" s="36"/>
      <c r="F167" s="33"/>
      <c r="G167" s="23">
        <f>IF(G166&lt;&gt;0,IFERROR(G166*E166,0),0)</f>
        <v>0</v>
      </c>
      <c r="H167" s="23">
        <f>IF(H166&lt;&gt;0,IFERROR(H166*F166,0),0)</f>
        <v>0</v>
      </c>
      <c r="I167" s="23">
        <f>IF(I166&lt;&gt;0,IFERROR(I166*E166,0),0)</f>
        <v>0</v>
      </c>
    </row>
    <row r="168" spans="1:9" ht="15.75" x14ac:dyDescent="0.25">
      <c r="A168" s="1" t="s">
        <v>12</v>
      </c>
      <c r="B168" s="34">
        <v>81</v>
      </c>
      <c r="C168" s="31"/>
      <c r="D168" s="26" t="s">
        <v>108</v>
      </c>
      <c r="E168" s="35"/>
      <c r="F168" s="33" t="str">
        <f>IFERROR(E168/$E$6,"")</f>
        <v/>
      </c>
      <c r="G168" s="28"/>
      <c r="H168" s="28"/>
      <c r="I168" s="28"/>
    </row>
    <row r="169" spans="1:9" ht="15.75" x14ac:dyDescent="0.25">
      <c r="A169" s="1" t="s">
        <v>13</v>
      </c>
      <c r="B169" s="34"/>
      <c r="C169" s="32"/>
      <c r="D169" s="27"/>
      <c r="E169" s="36"/>
      <c r="F169" s="33"/>
      <c r="G169" s="23">
        <f>IF(G168&lt;&gt;0,IFERROR(G168*E168,0),0)</f>
        <v>0</v>
      </c>
      <c r="H169" s="23">
        <f>IF(H168&lt;&gt;0,IFERROR(H168*F168,0),0)</f>
        <v>0</v>
      </c>
      <c r="I169" s="23">
        <f>IF(I168&lt;&gt;0,IFERROR(I168*E168,0),0)</f>
        <v>0</v>
      </c>
    </row>
    <row r="170" spans="1:9" ht="15.75" x14ac:dyDescent="0.25">
      <c r="A170" s="1" t="s">
        <v>12</v>
      </c>
      <c r="B170" s="34">
        <v>82</v>
      </c>
      <c r="C170" s="31"/>
      <c r="D170" s="26" t="s">
        <v>150</v>
      </c>
      <c r="E170" s="35"/>
      <c r="F170" s="33" t="str">
        <f>IFERROR(E170/$E$6,"")</f>
        <v/>
      </c>
      <c r="G170" s="28"/>
      <c r="H170" s="28"/>
      <c r="I170" s="28"/>
    </row>
    <row r="171" spans="1:9" ht="15.75" x14ac:dyDescent="0.25">
      <c r="A171" s="1" t="s">
        <v>13</v>
      </c>
      <c r="B171" s="34"/>
      <c r="C171" s="32"/>
      <c r="D171" s="27"/>
      <c r="E171" s="36"/>
      <c r="F171" s="33"/>
      <c r="G171" s="23">
        <f>IF(G170&lt;&gt;0,IFERROR(G170*E170,0),0)</f>
        <v>0</v>
      </c>
      <c r="H171" s="23">
        <f>IF(H170&lt;&gt;0,IFERROR(H170*F170,0),0)</f>
        <v>0</v>
      </c>
      <c r="I171" s="23">
        <f>IF(I170&lt;&gt;0,IFERROR(I170*E170,0),0)</f>
        <v>0</v>
      </c>
    </row>
    <row r="172" spans="1:9" ht="15.75" x14ac:dyDescent="0.25">
      <c r="A172" s="1" t="s">
        <v>12</v>
      </c>
      <c r="B172" s="34">
        <v>83</v>
      </c>
      <c r="C172" s="31"/>
      <c r="D172" s="26" t="s">
        <v>105</v>
      </c>
      <c r="E172" s="35"/>
      <c r="F172" s="33" t="str">
        <f>IFERROR(E172/$E$6,"")</f>
        <v/>
      </c>
      <c r="G172" s="28"/>
      <c r="H172" s="28"/>
      <c r="I172" s="28"/>
    </row>
    <row r="173" spans="1:9" ht="15.75" x14ac:dyDescent="0.25">
      <c r="A173" s="1" t="s">
        <v>13</v>
      </c>
      <c r="B173" s="34"/>
      <c r="C173" s="32"/>
      <c r="D173" s="27"/>
      <c r="E173" s="36"/>
      <c r="F173" s="33"/>
      <c r="G173" s="23">
        <f>IF(G172&lt;&gt;0,IFERROR(G172*E172,0),0)</f>
        <v>0</v>
      </c>
      <c r="H173" s="23">
        <f>IF(H172&lt;&gt;0,IFERROR(H172*F172,0),0)</f>
        <v>0</v>
      </c>
      <c r="I173" s="23">
        <f>IF(I172&lt;&gt;0,IFERROR(I172*E172,0),0)</f>
        <v>0</v>
      </c>
    </row>
    <row r="174" spans="1:9" ht="15.75" x14ac:dyDescent="0.25">
      <c r="A174" s="1" t="s">
        <v>12</v>
      </c>
      <c r="B174" s="34">
        <v>84</v>
      </c>
      <c r="C174" s="31"/>
      <c r="D174" s="26" t="s">
        <v>106</v>
      </c>
      <c r="E174" s="35"/>
      <c r="F174" s="33" t="str">
        <f>IFERROR(E174/$E$6,"")</f>
        <v/>
      </c>
      <c r="G174" s="28"/>
      <c r="H174" s="28"/>
      <c r="I174" s="28"/>
    </row>
    <row r="175" spans="1:9" ht="15.75" x14ac:dyDescent="0.25">
      <c r="A175" s="1" t="s">
        <v>13</v>
      </c>
      <c r="B175" s="34"/>
      <c r="C175" s="32"/>
      <c r="D175" s="27"/>
      <c r="E175" s="36"/>
      <c r="F175" s="33"/>
      <c r="G175" s="23">
        <f>IF(G174&lt;&gt;0,IFERROR(G174*E174,0),0)</f>
        <v>0</v>
      </c>
      <c r="H175" s="23">
        <f>IF(H174&lt;&gt;0,IFERROR(H174*F174,0),0)</f>
        <v>0</v>
      </c>
      <c r="I175" s="23">
        <f>IF(I174&lt;&gt;0,IFERROR(I174*E174,0),0)</f>
        <v>0</v>
      </c>
    </row>
    <row r="176" spans="1:9" ht="24" x14ac:dyDescent="0.25">
      <c r="A176" s="1" t="s">
        <v>12</v>
      </c>
      <c r="B176" s="34">
        <v>85</v>
      </c>
      <c r="C176" s="31"/>
      <c r="D176" s="26" t="s">
        <v>107</v>
      </c>
      <c r="E176" s="35"/>
      <c r="F176" s="33" t="str">
        <f>IFERROR(E176/$E$6,"")</f>
        <v/>
      </c>
      <c r="G176" s="28"/>
      <c r="H176" s="28"/>
      <c r="I176" s="28"/>
    </row>
    <row r="177" spans="1:9" ht="15.75" x14ac:dyDescent="0.25">
      <c r="A177" s="1" t="s">
        <v>13</v>
      </c>
      <c r="B177" s="34"/>
      <c r="C177" s="32"/>
      <c r="D177" s="27"/>
      <c r="E177" s="36"/>
      <c r="F177" s="33"/>
      <c r="G177" s="23">
        <f>IF(G176&lt;&gt;0,IFERROR(G176*E176,0),0)</f>
        <v>0</v>
      </c>
      <c r="H177" s="23">
        <f>IF(H176&lt;&gt;0,IFERROR(H176*F176,0),0)</f>
        <v>0</v>
      </c>
      <c r="I177" s="23">
        <f>IF(I176&lt;&gt;0,IFERROR(I176*E176,0),0)</f>
        <v>0</v>
      </c>
    </row>
    <row r="178" spans="1:9" ht="15.75" x14ac:dyDescent="0.25">
      <c r="A178" s="1" t="s">
        <v>12</v>
      </c>
      <c r="B178" s="34">
        <v>86</v>
      </c>
      <c r="C178" s="31"/>
      <c r="D178" s="26" t="s">
        <v>151</v>
      </c>
      <c r="E178" s="35"/>
      <c r="F178" s="33" t="str">
        <f>IFERROR(E178/$E$6,"")</f>
        <v/>
      </c>
      <c r="G178" s="28"/>
      <c r="H178" s="28"/>
      <c r="I178" s="28"/>
    </row>
    <row r="179" spans="1:9" ht="15.75" x14ac:dyDescent="0.25">
      <c r="A179" s="1" t="s">
        <v>13</v>
      </c>
      <c r="B179" s="34"/>
      <c r="C179" s="32"/>
      <c r="D179" s="27"/>
      <c r="E179" s="36"/>
      <c r="F179" s="33"/>
      <c r="G179" s="23">
        <f>IF(G178&lt;&gt;0,IFERROR(G178*E178,0),0)</f>
        <v>0</v>
      </c>
      <c r="H179" s="23">
        <f>IF(H178&lt;&gt;0,IFERROR(H178*F178,0),0)</f>
        <v>0</v>
      </c>
      <c r="I179" s="23">
        <f>IF(I178&lt;&gt;0,IFERROR(I178*E178,0),0)</f>
        <v>0</v>
      </c>
    </row>
    <row r="180" spans="1:9" ht="15.75" x14ac:dyDescent="0.25">
      <c r="A180" s="1" t="s">
        <v>12</v>
      </c>
      <c r="B180" s="34">
        <v>87</v>
      </c>
      <c r="C180" s="31"/>
      <c r="D180" s="26" t="s">
        <v>152</v>
      </c>
      <c r="E180" s="35"/>
      <c r="F180" s="33" t="str">
        <f>IFERROR(E180/$E$6,"")</f>
        <v/>
      </c>
      <c r="G180" s="28"/>
      <c r="H180" s="28"/>
      <c r="I180" s="28"/>
    </row>
    <row r="181" spans="1:9" ht="15.75" x14ac:dyDescent="0.25">
      <c r="A181" s="1" t="s">
        <v>13</v>
      </c>
      <c r="B181" s="34"/>
      <c r="C181" s="32"/>
      <c r="D181" s="27"/>
      <c r="E181" s="36"/>
      <c r="F181" s="33"/>
      <c r="G181" s="23">
        <f>IF(G180&lt;&gt;0,IFERROR(G180*E180,0),0)</f>
        <v>0</v>
      </c>
      <c r="H181" s="23">
        <f>IF(H180&lt;&gt;0,IFERROR(H180*F180,0),0)</f>
        <v>0</v>
      </c>
      <c r="I181" s="23">
        <f>IF(I180&lt;&gt;0,IFERROR(I180*E180,0),0)</f>
        <v>0</v>
      </c>
    </row>
    <row r="182" spans="1:9" ht="24" x14ac:dyDescent="0.25">
      <c r="A182" s="1" t="s">
        <v>12</v>
      </c>
      <c r="B182" s="34">
        <v>88</v>
      </c>
      <c r="C182" s="31"/>
      <c r="D182" s="26" t="s">
        <v>153</v>
      </c>
      <c r="E182" s="35"/>
      <c r="F182" s="33" t="str">
        <f>IFERROR(E182/$E$6,"")</f>
        <v/>
      </c>
      <c r="G182" s="28"/>
      <c r="H182" s="28"/>
      <c r="I182" s="28"/>
    </row>
    <row r="183" spans="1:9" ht="15.75" x14ac:dyDescent="0.25">
      <c r="A183" s="1" t="s">
        <v>13</v>
      </c>
      <c r="B183" s="34"/>
      <c r="C183" s="32"/>
      <c r="D183" s="27"/>
      <c r="E183" s="36"/>
      <c r="F183" s="33"/>
      <c r="G183" s="23">
        <f>IF(G182&lt;&gt;0,IFERROR(G182*E182,0),0)</f>
        <v>0</v>
      </c>
      <c r="H183" s="23">
        <f>IF(H182&lt;&gt;0,IFERROR(H182*F182,0),0)</f>
        <v>0</v>
      </c>
      <c r="I183" s="23">
        <f>IF(I182&lt;&gt;0,IFERROR(I182*E182,0),0)</f>
        <v>0</v>
      </c>
    </row>
    <row r="184" spans="1:9" ht="15.75" x14ac:dyDescent="0.25">
      <c r="A184" s="1" t="s">
        <v>12</v>
      </c>
      <c r="B184" s="34">
        <v>89</v>
      </c>
      <c r="C184" s="31"/>
      <c r="D184" s="26" t="s">
        <v>109</v>
      </c>
      <c r="E184" s="35"/>
      <c r="F184" s="33" t="str">
        <f>IFERROR(E184/$E$6,"")</f>
        <v/>
      </c>
      <c r="G184" s="28"/>
      <c r="H184" s="28"/>
      <c r="I184" s="28"/>
    </row>
    <row r="185" spans="1:9" ht="15.75" x14ac:dyDescent="0.25">
      <c r="A185" s="1" t="s">
        <v>13</v>
      </c>
      <c r="B185" s="34"/>
      <c r="C185" s="32"/>
      <c r="D185" s="27"/>
      <c r="E185" s="36"/>
      <c r="F185" s="33"/>
      <c r="G185" s="23">
        <f>IF(G184&lt;&gt;0,IFERROR(G184*E184,0),0)</f>
        <v>0</v>
      </c>
      <c r="H185" s="23">
        <f>IF(H184&lt;&gt;0,IFERROR(H184*F184,0),0)</f>
        <v>0</v>
      </c>
      <c r="I185" s="23">
        <f>IF(I184&lt;&gt;0,IFERROR(I184*E184,0),0)</f>
        <v>0</v>
      </c>
    </row>
    <row r="186" spans="1:9" ht="15.75" x14ac:dyDescent="0.25">
      <c r="A186" s="1" t="s">
        <v>12</v>
      </c>
      <c r="B186" s="34">
        <v>90</v>
      </c>
      <c r="C186" s="31"/>
      <c r="D186" s="26" t="s">
        <v>154</v>
      </c>
      <c r="E186" s="35"/>
      <c r="F186" s="33" t="str">
        <f>IFERROR(E186/$E$6,"")</f>
        <v/>
      </c>
      <c r="G186" s="28"/>
      <c r="H186" s="28"/>
      <c r="I186" s="28"/>
    </row>
    <row r="187" spans="1:9" ht="15.75" x14ac:dyDescent="0.25">
      <c r="A187" s="1" t="s">
        <v>13</v>
      </c>
      <c r="B187" s="34"/>
      <c r="C187" s="32"/>
      <c r="D187" s="27"/>
      <c r="E187" s="36"/>
      <c r="F187" s="33"/>
      <c r="G187" s="23">
        <f>IF(G186&lt;&gt;0,IFERROR(G186*E186,0),0)</f>
        <v>0</v>
      </c>
      <c r="H187" s="23">
        <f>IF(H186&lt;&gt;0,IFERROR(H186*F186,0),0)</f>
        <v>0</v>
      </c>
      <c r="I187" s="23">
        <f>IF(I186&lt;&gt;0,IFERROR(I186*E186,0),0)</f>
        <v>0</v>
      </c>
    </row>
    <row r="188" spans="1:9" ht="15.75" x14ac:dyDescent="0.25">
      <c r="A188" s="1" t="s">
        <v>12</v>
      </c>
      <c r="B188" s="34">
        <v>91</v>
      </c>
      <c r="C188" s="31"/>
      <c r="D188" s="26" t="s">
        <v>155</v>
      </c>
      <c r="E188" s="35"/>
      <c r="F188" s="33" t="str">
        <f>IFERROR(E188/$E$6,"")</f>
        <v/>
      </c>
      <c r="G188" s="28"/>
      <c r="H188" s="28"/>
      <c r="I188" s="28"/>
    </row>
    <row r="189" spans="1:9" ht="15.75" x14ac:dyDescent="0.25">
      <c r="A189" s="1" t="s">
        <v>13</v>
      </c>
      <c r="B189" s="34"/>
      <c r="C189" s="32"/>
      <c r="D189" s="27"/>
      <c r="E189" s="36"/>
      <c r="F189" s="33"/>
      <c r="G189" s="23">
        <f>IF(G188&lt;&gt;0,IFERROR(G188*E188,0),0)</f>
        <v>0</v>
      </c>
      <c r="H189" s="23">
        <f>IF(H188&lt;&gt;0,IFERROR(H188*F188,0),0)</f>
        <v>0</v>
      </c>
      <c r="I189" s="23">
        <f>IF(I188&lt;&gt;0,IFERROR(I188*E188,0),0)</f>
        <v>0</v>
      </c>
    </row>
    <row r="190" spans="1:9" ht="15.75" x14ac:dyDescent="0.25">
      <c r="A190" s="1" t="s">
        <v>12</v>
      </c>
      <c r="B190" s="34">
        <v>92</v>
      </c>
      <c r="C190" s="31"/>
      <c r="D190" s="26" t="s">
        <v>110</v>
      </c>
      <c r="E190" s="35"/>
      <c r="F190" s="33" t="str">
        <f>IFERROR(E190/$E$6,"")</f>
        <v/>
      </c>
      <c r="G190" s="28"/>
      <c r="H190" s="28"/>
      <c r="I190" s="28"/>
    </row>
    <row r="191" spans="1:9" ht="15.75" x14ac:dyDescent="0.25">
      <c r="A191" s="1" t="s">
        <v>13</v>
      </c>
      <c r="B191" s="34"/>
      <c r="C191" s="32"/>
      <c r="D191" s="27"/>
      <c r="E191" s="36"/>
      <c r="F191" s="33"/>
      <c r="G191" s="23">
        <f>IF(G190&lt;&gt;0,IFERROR(G190*E190,0),0)</f>
        <v>0</v>
      </c>
      <c r="H191" s="23">
        <f>IF(H190&lt;&gt;0,IFERROR(H190*F190,0),0)</f>
        <v>0</v>
      </c>
      <c r="I191" s="23">
        <f>IF(I190&lt;&gt;0,IFERROR(I190*E190,0),0)</f>
        <v>0</v>
      </c>
    </row>
    <row r="192" spans="1:9" ht="15.75" x14ac:dyDescent="0.25">
      <c r="A192" s="1" t="s">
        <v>12</v>
      </c>
      <c r="B192" s="34">
        <v>93</v>
      </c>
      <c r="C192" s="31"/>
      <c r="D192" s="26" t="s">
        <v>111</v>
      </c>
      <c r="E192" s="35"/>
      <c r="F192" s="33" t="str">
        <f>IFERROR(E192/$E$6,"")</f>
        <v/>
      </c>
      <c r="G192" s="28"/>
      <c r="H192" s="28"/>
      <c r="I192" s="28"/>
    </row>
    <row r="193" spans="1:9" ht="15.75" x14ac:dyDescent="0.25">
      <c r="A193" s="1" t="s">
        <v>13</v>
      </c>
      <c r="B193" s="34"/>
      <c r="C193" s="32"/>
      <c r="D193" s="27"/>
      <c r="E193" s="36"/>
      <c r="F193" s="33"/>
      <c r="G193" s="23">
        <f>IF(G192&lt;&gt;0,IFERROR(G192*E192,0),0)</f>
        <v>0</v>
      </c>
      <c r="H193" s="23">
        <f>IF(H192&lt;&gt;0,IFERROR(H192*F192,0),0)</f>
        <v>0</v>
      </c>
      <c r="I193" s="23">
        <f>IF(I192&lt;&gt;0,IFERROR(I192*E192,0),0)</f>
        <v>0</v>
      </c>
    </row>
    <row r="194" spans="1:9" ht="15.75" x14ac:dyDescent="0.25">
      <c r="A194" s="1" t="s">
        <v>12</v>
      </c>
      <c r="B194" s="34">
        <v>94</v>
      </c>
      <c r="C194" s="31"/>
      <c r="D194" s="26" t="s">
        <v>50</v>
      </c>
      <c r="E194" s="35"/>
      <c r="F194" s="33" t="str">
        <f>IFERROR(E194/$E$6,"")</f>
        <v/>
      </c>
      <c r="G194" s="28"/>
      <c r="H194" s="28"/>
      <c r="I194" s="28"/>
    </row>
    <row r="195" spans="1:9" ht="15.75" x14ac:dyDescent="0.25">
      <c r="A195" s="1" t="s">
        <v>13</v>
      </c>
      <c r="B195" s="34"/>
      <c r="C195" s="32"/>
      <c r="D195" s="27"/>
      <c r="E195" s="36"/>
      <c r="F195" s="33"/>
      <c r="G195" s="23">
        <f>IF(G194&lt;&gt;0,IFERROR(G194*E194,0),0)</f>
        <v>0</v>
      </c>
      <c r="H195" s="23">
        <f>IF(H194&lt;&gt;0,IFERROR(H194*F194,0),0)</f>
        <v>0</v>
      </c>
      <c r="I195" s="23">
        <f>IF(I194&lt;&gt;0,IFERROR(I194*E194,0),0)</f>
        <v>0</v>
      </c>
    </row>
    <row r="196" spans="1:9" ht="15.75" x14ac:dyDescent="0.25">
      <c r="A196" s="1" t="s">
        <v>12</v>
      </c>
      <c r="B196" s="34">
        <v>95</v>
      </c>
      <c r="C196" s="31"/>
      <c r="D196" s="26" t="s">
        <v>49</v>
      </c>
      <c r="E196" s="35"/>
      <c r="F196" s="33" t="str">
        <f>IFERROR(E196/$E$6,"")</f>
        <v/>
      </c>
      <c r="G196" s="28"/>
      <c r="H196" s="28"/>
      <c r="I196" s="28"/>
    </row>
    <row r="197" spans="1:9" ht="15.75" x14ac:dyDescent="0.25">
      <c r="A197" s="1" t="s">
        <v>13</v>
      </c>
      <c r="B197" s="34"/>
      <c r="C197" s="32"/>
      <c r="D197" s="27"/>
      <c r="E197" s="36"/>
      <c r="F197" s="33"/>
      <c r="G197" s="23">
        <f>IF(G196&lt;&gt;0,IFERROR(G196*E196,0),0)</f>
        <v>0</v>
      </c>
      <c r="H197" s="23">
        <f>IF(H196&lt;&gt;0,IFERROR(H196*F196,0),0)</f>
        <v>0</v>
      </c>
      <c r="I197" s="23">
        <f>IF(I196&lt;&gt;0,IFERROR(I196*E196,0),0)</f>
        <v>0</v>
      </c>
    </row>
    <row r="198" spans="1:9" ht="24" x14ac:dyDescent="0.25">
      <c r="A198" s="1" t="s">
        <v>12</v>
      </c>
      <c r="B198" s="34">
        <v>96</v>
      </c>
      <c r="C198" s="31"/>
      <c r="D198" s="26" t="s">
        <v>113</v>
      </c>
      <c r="E198" s="35"/>
      <c r="F198" s="33" t="str">
        <f>IFERROR(E198/$E$6,"")</f>
        <v/>
      </c>
      <c r="G198" s="28"/>
      <c r="H198" s="28"/>
      <c r="I198" s="28"/>
    </row>
    <row r="199" spans="1:9" ht="15.75" x14ac:dyDescent="0.25">
      <c r="A199" s="1" t="s">
        <v>13</v>
      </c>
      <c r="B199" s="34"/>
      <c r="C199" s="32"/>
      <c r="D199" s="27"/>
      <c r="E199" s="36"/>
      <c r="F199" s="33"/>
      <c r="G199" s="23">
        <f>IF(G198&lt;&gt;0,IFERROR(G198*E198,0),0)</f>
        <v>0</v>
      </c>
      <c r="H199" s="23">
        <f>IF(H198&lt;&gt;0,IFERROR(H198*F198,0),0)</f>
        <v>0</v>
      </c>
      <c r="I199" s="23">
        <f>IF(I198&lt;&gt;0,IFERROR(I198*E198,0),0)</f>
        <v>0</v>
      </c>
    </row>
    <row r="200" spans="1:9" ht="24" x14ac:dyDescent="0.25">
      <c r="A200" s="1" t="s">
        <v>12</v>
      </c>
      <c r="B200" s="34">
        <v>97</v>
      </c>
      <c r="C200" s="31"/>
      <c r="D200" s="26" t="s">
        <v>156</v>
      </c>
      <c r="E200" s="35"/>
      <c r="F200" s="33" t="str">
        <f>IFERROR(E200/$E$6,"")</f>
        <v/>
      </c>
      <c r="G200" s="28"/>
      <c r="H200" s="28"/>
      <c r="I200" s="28"/>
    </row>
    <row r="201" spans="1:9" ht="15.75" x14ac:dyDescent="0.25">
      <c r="A201" s="1" t="s">
        <v>13</v>
      </c>
      <c r="B201" s="34"/>
      <c r="C201" s="32"/>
      <c r="D201" s="27"/>
      <c r="E201" s="36"/>
      <c r="F201" s="33"/>
      <c r="G201" s="23">
        <f>IF(G200&lt;&gt;0,IFERROR(G200*E200,0),0)</f>
        <v>0</v>
      </c>
      <c r="H201" s="23">
        <f>IF(H200&lt;&gt;0,IFERROR(H200*F200,0),0)</f>
        <v>0</v>
      </c>
      <c r="I201" s="23">
        <f>IF(I200&lt;&gt;0,IFERROR(I200*E200,0),0)</f>
        <v>0</v>
      </c>
    </row>
    <row r="202" spans="1:9" ht="15.75" x14ac:dyDescent="0.25">
      <c r="A202" s="1" t="s">
        <v>12</v>
      </c>
      <c r="B202" s="34">
        <v>98</v>
      </c>
      <c r="C202" s="31"/>
      <c r="D202" s="26" t="s">
        <v>112</v>
      </c>
      <c r="E202" s="35"/>
      <c r="F202" s="33" t="str">
        <f>IFERROR(E202/$E$6,"")</f>
        <v/>
      </c>
      <c r="G202" s="28"/>
      <c r="H202" s="28"/>
      <c r="I202" s="28"/>
    </row>
    <row r="203" spans="1:9" ht="15.75" x14ac:dyDescent="0.25">
      <c r="A203" s="1" t="s">
        <v>13</v>
      </c>
      <c r="B203" s="34"/>
      <c r="C203" s="32"/>
      <c r="D203" s="27"/>
      <c r="E203" s="36"/>
      <c r="F203" s="33"/>
      <c r="G203" s="23">
        <f>IF(G202&lt;&gt;0,IFERROR(G202*E202,0),0)</f>
        <v>0</v>
      </c>
      <c r="H203" s="23">
        <f>IF(H202&lt;&gt;0,IFERROR(H202*F202,0),0)</f>
        <v>0</v>
      </c>
      <c r="I203" s="23">
        <f>IF(I202&lt;&gt;0,IFERROR(I202*E202,0),0)</f>
        <v>0</v>
      </c>
    </row>
    <row r="204" spans="1:9" ht="15.75" x14ac:dyDescent="0.25">
      <c r="B204" s="34">
        <v>99</v>
      </c>
      <c r="C204" s="31"/>
      <c r="D204" s="26" t="s">
        <v>114</v>
      </c>
      <c r="E204" s="35"/>
      <c r="F204" s="33" t="str">
        <f t="shared" ref="F204" si="0">IFERROR(E204/$E$6,"")</f>
        <v/>
      </c>
      <c r="G204" s="28"/>
      <c r="H204" s="28"/>
      <c r="I204" s="28"/>
    </row>
    <row r="205" spans="1:9" ht="15.75" x14ac:dyDescent="0.25">
      <c r="B205" s="34"/>
      <c r="C205" s="32"/>
      <c r="D205" s="27"/>
      <c r="E205" s="36"/>
      <c r="F205" s="33"/>
      <c r="G205" s="23">
        <f>IF(G204&lt;&gt;0,IFERROR(G204*E204,0),0)</f>
        <v>0</v>
      </c>
      <c r="H205" s="23">
        <f t="shared" ref="H205:H341" si="1">IF(H204&lt;&gt;0,IFERROR(H204*F204,0),0)</f>
        <v>0</v>
      </c>
      <c r="I205" s="23">
        <f t="shared" ref="I205:I341" si="2">IF(I204&lt;&gt;0,IFERROR(I204*E204,0),0)</f>
        <v>0</v>
      </c>
    </row>
    <row r="206" spans="1:9" ht="15.75" x14ac:dyDescent="0.25">
      <c r="B206" s="34">
        <v>100</v>
      </c>
      <c r="C206" s="31"/>
      <c r="D206" s="26" t="s">
        <v>51</v>
      </c>
      <c r="E206" s="35"/>
      <c r="F206" s="33" t="str">
        <f t="shared" ref="F206" si="3">IFERROR(E206/$E$6,"")</f>
        <v/>
      </c>
      <c r="G206" s="28"/>
      <c r="H206" s="28"/>
      <c r="I206" s="28"/>
    </row>
    <row r="207" spans="1:9" ht="15.75" x14ac:dyDescent="0.25">
      <c r="B207" s="34"/>
      <c r="C207" s="32"/>
      <c r="D207" s="27"/>
      <c r="E207" s="36"/>
      <c r="F207" s="33"/>
      <c r="G207" s="23">
        <f t="shared" ref="G207:G341" si="4">IF(G206&lt;&gt;0,IFERROR(G206*E206,0),0)</f>
        <v>0</v>
      </c>
      <c r="H207" s="23">
        <f t="shared" si="1"/>
        <v>0</v>
      </c>
      <c r="I207" s="23">
        <f t="shared" si="2"/>
        <v>0</v>
      </c>
    </row>
    <row r="208" spans="1:9" ht="15.75" x14ac:dyDescent="0.25">
      <c r="B208" s="34">
        <v>101</v>
      </c>
      <c r="C208" s="31"/>
      <c r="D208" s="26" t="s">
        <v>52</v>
      </c>
      <c r="E208" s="35"/>
      <c r="F208" s="33" t="str">
        <f t="shared" ref="F208" si="5">IFERROR(E208/$E$6,"")</f>
        <v/>
      </c>
      <c r="G208" s="28"/>
      <c r="H208" s="28"/>
      <c r="I208" s="28"/>
    </row>
    <row r="209" spans="2:9" ht="15.75" x14ac:dyDescent="0.25">
      <c r="B209" s="34"/>
      <c r="C209" s="32"/>
      <c r="D209" s="27"/>
      <c r="E209" s="36"/>
      <c r="F209" s="33"/>
      <c r="G209" s="23">
        <f t="shared" si="4"/>
        <v>0</v>
      </c>
      <c r="H209" s="23">
        <f t="shared" si="1"/>
        <v>0</v>
      </c>
      <c r="I209" s="23">
        <f t="shared" si="2"/>
        <v>0</v>
      </c>
    </row>
    <row r="210" spans="2:9" ht="24" x14ac:dyDescent="0.25">
      <c r="B210" s="34">
        <v>102</v>
      </c>
      <c r="C210" s="31"/>
      <c r="D210" s="26" t="s">
        <v>115</v>
      </c>
      <c r="E210" s="35"/>
      <c r="F210" s="33" t="str">
        <f t="shared" ref="F210" si="6">IFERROR(E210/$E$6,"")</f>
        <v/>
      </c>
      <c r="G210" s="28"/>
      <c r="H210" s="28"/>
      <c r="I210" s="28"/>
    </row>
    <row r="211" spans="2:9" ht="15.75" x14ac:dyDescent="0.25">
      <c r="B211" s="34"/>
      <c r="C211" s="32"/>
      <c r="D211" s="27"/>
      <c r="E211" s="36"/>
      <c r="F211" s="33"/>
      <c r="G211" s="23">
        <f t="shared" si="4"/>
        <v>0</v>
      </c>
      <c r="H211" s="23">
        <f t="shared" si="1"/>
        <v>0</v>
      </c>
      <c r="I211" s="23">
        <f t="shared" si="2"/>
        <v>0</v>
      </c>
    </row>
    <row r="212" spans="2:9" ht="15.75" x14ac:dyDescent="0.25">
      <c r="B212" s="34">
        <v>103</v>
      </c>
      <c r="C212" s="31"/>
      <c r="D212" s="26" t="s">
        <v>53</v>
      </c>
      <c r="E212" s="35"/>
      <c r="F212" s="33" t="str">
        <f t="shared" ref="F212" si="7">IFERROR(E212/$E$6,"")</f>
        <v/>
      </c>
      <c r="G212" s="28"/>
      <c r="H212" s="28"/>
      <c r="I212" s="28"/>
    </row>
    <row r="213" spans="2:9" ht="15.75" x14ac:dyDescent="0.25">
      <c r="B213" s="34"/>
      <c r="C213" s="32"/>
      <c r="D213" s="27"/>
      <c r="E213" s="36"/>
      <c r="F213" s="33"/>
      <c r="G213" s="23">
        <f t="shared" si="4"/>
        <v>0</v>
      </c>
      <c r="H213" s="23">
        <f t="shared" si="1"/>
        <v>0</v>
      </c>
      <c r="I213" s="23">
        <f t="shared" si="2"/>
        <v>0</v>
      </c>
    </row>
    <row r="214" spans="2:9" ht="15.75" x14ac:dyDescent="0.25">
      <c r="B214" s="34">
        <v>104</v>
      </c>
      <c r="C214" s="31"/>
      <c r="D214" s="26" t="s">
        <v>54</v>
      </c>
      <c r="E214" s="35"/>
      <c r="F214" s="33" t="str">
        <f t="shared" ref="F214" si="8">IFERROR(E214/$E$6,"")</f>
        <v/>
      </c>
      <c r="G214" s="28"/>
      <c r="H214" s="28"/>
      <c r="I214" s="28"/>
    </row>
    <row r="215" spans="2:9" ht="15.75" x14ac:dyDescent="0.25">
      <c r="B215" s="34"/>
      <c r="C215" s="32"/>
      <c r="D215" s="27"/>
      <c r="E215" s="36"/>
      <c r="F215" s="33"/>
      <c r="G215" s="23">
        <f t="shared" si="4"/>
        <v>0</v>
      </c>
      <c r="H215" s="23">
        <f t="shared" si="1"/>
        <v>0</v>
      </c>
      <c r="I215" s="23">
        <f t="shared" si="2"/>
        <v>0</v>
      </c>
    </row>
    <row r="216" spans="2:9" ht="24" x14ac:dyDescent="0.25">
      <c r="B216" s="34">
        <v>105</v>
      </c>
      <c r="C216" s="31"/>
      <c r="D216" s="26" t="s">
        <v>116</v>
      </c>
      <c r="E216" s="35"/>
      <c r="F216" s="33" t="str">
        <f t="shared" ref="F216" si="9">IFERROR(E216/$E$6,"")</f>
        <v/>
      </c>
      <c r="G216" s="28"/>
      <c r="H216" s="28"/>
      <c r="I216" s="28"/>
    </row>
    <row r="217" spans="2:9" ht="15.75" x14ac:dyDescent="0.25">
      <c r="B217" s="34"/>
      <c r="C217" s="32"/>
      <c r="D217" s="27"/>
      <c r="E217" s="36"/>
      <c r="F217" s="33"/>
      <c r="G217" s="23">
        <f t="shared" si="4"/>
        <v>0</v>
      </c>
      <c r="H217" s="23">
        <f t="shared" si="1"/>
        <v>0</v>
      </c>
      <c r="I217" s="23">
        <f t="shared" si="2"/>
        <v>0</v>
      </c>
    </row>
    <row r="218" spans="2:9" ht="15.75" x14ac:dyDescent="0.25">
      <c r="B218" s="34">
        <v>106</v>
      </c>
      <c r="C218" s="31"/>
      <c r="D218" s="26" t="s">
        <v>55</v>
      </c>
      <c r="E218" s="35"/>
      <c r="F218" s="33" t="str">
        <f t="shared" ref="F218" si="10">IFERROR(E218/$E$6,"")</f>
        <v/>
      </c>
      <c r="G218" s="28"/>
      <c r="H218" s="28"/>
      <c r="I218" s="28"/>
    </row>
    <row r="219" spans="2:9" ht="15.75" x14ac:dyDescent="0.25">
      <c r="B219" s="34"/>
      <c r="C219" s="32"/>
      <c r="D219" s="27"/>
      <c r="E219" s="36"/>
      <c r="F219" s="33"/>
      <c r="G219" s="23">
        <f t="shared" si="4"/>
        <v>0</v>
      </c>
      <c r="H219" s="23">
        <f t="shared" si="1"/>
        <v>0</v>
      </c>
      <c r="I219" s="23">
        <f t="shared" si="2"/>
        <v>0</v>
      </c>
    </row>
    <row r="220" spans="2:9" ht="15.75" x14ac:dyDescent="0.25">
      <c r="B220" s="34">
        <v>107</v>
      </c>
      <c r="C220" s="31"/>
      <c r="D220" s="26" t="s">
        <v>157</v>
      </c>
      <c r="E220" s="35"/>
      <c r="F220" s="33" t="str">
        <f t="shared" ref="F220" si="11">IFERROR(E220/$E$6,"")</f>
        <v/>
      </c>
      <c r="G220" s="28"/>
      <c r="H220" s="28"/>
      <c r="I220" s="28"/>
    </row>
    <row r="221" spans="2:9" ht="15.75" x14ac:dyDescent="0.25">
      <c r="B221" s="34"/>
      <c r="C221" s="32"/>
      <c r="D221" s="27"/>
      <c r="E221" s="36"/>
      <c r="F221" s="33"/>
      <c r="G221" s="23">
        <f t="shared" si="4"/>
        <v>0</v>
      </c>
      <c r="H221" s="23">
        <f t="shared" si="1"/>
        <v>0</v>
      </c>
      <c r="I221" s="23">
        <f t="shared" si="2"/>
        <v>0</v>
      </c>
    </row>
    <row r="222" spans="2:9" ht="15.75" x14ac:dyDescent="0.25">
      <c r="B222" s="34">
        <v>108</v>
      </c>
      <c r="C222" s="31"/>
      <c r="D222" s="26" t="s">
        <v>117</v>
      </c>
      <c r="E222" s="35"/>
      <c r="F222" s="33" t="str">
        <f t="shared" ref="F222" si="12">IFERROR(E222/$E$6,"")</f>
        <v/>
      </c>
      <c r="G222" s="28"/>
      <c r="H222" s="28"/>
      <c r="I222" s="28"/>
    </row>
    <row r="223" spans="2:9" ht="15.75" x14ac:dyDescent="0.25">
      <c r="B223" s="34"/>
      <c r="C223" s="32"/>
      <c r="D223" s="27"/>
      <c r="E223" s="36"/>
      <c r="F223" s="33"/>
      <c r="G223" s="23">
        <f t="shared" si="4"/>
        <v>0</v>
      </c>
      <c r="H223" s="23">
        <f t="shared" si="1"/>
        <v>0</v>
      </c>
      <c r="I223" s="23">
        <f t="shared" si="2"/>
        <v>0</v>
      </c>
    </row>
    <row r="224" spans="2:9" ht="15.75" x14ac:dyDescent="0.25">
      <c r="B224" s="34">
        <v>109</v>
      </c>
      <c r="C224" s="31"/>
      <c r="D224" s="26" t="s">
        <v>158</v>
      </c>
      <c r="E224" s="35"/>
      <c r="F224" s="33" t="str">
        <f t="shared" ref="F224" si="13">IFERROR(E224/$E$6,"")</f>
        <v/>
      </c>
      <c r="G224" s="28"/>
      <c r="H224" s="28"/>
      <c r="I224" s="28"/>
    </row>
    <row r="225" spans="2:9" ht="15.75" x14ac:dyDescent="0.25">
      <c r="B225" s="34"/>
      <c r="C225" s="32"/>
      <c r="D225" s="27"/>
      <c r="E225" s="36"/>
      <c r="F225" s="33"/>
      <c r="G225" s="23">
        <f t="shared" si="4"/>
        <v>0</v>
      </c>
      <c r="H225" s="23">
        <f t="shared" si="1"/>
        <v>0</v>
      </c>
      <c r="I225" s="23">
        <f t="shared" si="2"/>
        <v>0</v>
      </c>
    </row>
    <row r="226" spans="2:9" ht="15.75" x14ac:dyDescent="0.25">
      <c r="B226" s="34">
        <v>110</v>
      </c>
      <c r="C226" s="31"/>
      <c r="D226" s="26" t="s">
        <v>118</v>
      </c>
      <c r="E226" s="35"/>
      <c r="F226" s="33" t="str">
        <f t="shared" ref="F226" si="14">IFERROR(E226/$E$6,"")</f>
        <v/>
      </c>
      <c r="G226" s="28"/>
      <c r="H226" s="28"/>
      <c r="I226" s="28"/>
    </row>
    <row r="227" spans="2:9" ht="15.75" x14ac:dyDescent="0.25">
      <c r="B227" s="34"/>
      <c r="C227" s="32"/>
      <c r="D227" s="27"/>
      <c r="E227" s="36"/>
      <c r="F227" s="33"/>
      <c r="G227" s="23">
        <f t="shared" si="4"/>
        <v>0</v>
      </c>
      <c r="H227" s="23">
        <f t="shared" si="1"/>
        <v>0</v>
      </c>
      <c r="I227" s="23">
        <f t="shared" si="2"/>
        <v>0</v>
      </c>
    </row>
    <row r="228" spans="2:9" ht="15.75" x14ac:dyDescent="0.25">
      <c r="B228" s="34">
        <v>111</v>
      </c>
      <c r="C228" s="31"/>
      <c r="D228" s="26" t="s">
        <v>56</v>
      </c>
      <c r="E228" s="35"/>
      <c r="F228" s="33" t="str">
        <f t="shared" ref="F228" si="15">IFERROR(E228/$E$6,"")</f>
        <v/>
      </c>
      <c r="G228" s="28"/>
      <c r="H228" s="28"/>
      <c r="I228" s="28"/>
    </row>
    <row r="229" spans="2:9" ht="15.75" x14ac:dyDescent="0.25">
      <c r="B229" s="34"/>
      <c r="C229" s="32"/>
      <c r="D229" s="27"/>
      <c r="E229" s="36"/>
      <c r="F229" s="33"/>
      <c r="G229" s="23">
        <f t="shared" si="4"/>
        <v>0</v>
      </c>
      <c r="H229" s="23">
        <f t="shared" si="1"/>
        <v>0</v>
      </c>
      <c r="I229" s="23">
        <f t="shared" si="2"/>
        <v>0</v>
      </c>
    </row>
    <row r="230" spans="2:9" ht="15.75" x14ac:dyDescent="0.25">
      <c r="B230" s="34">
        <v>112</v>
      </c>
      <c r="C230" s="31"/>
      <c r="D230" s="26" t="s">
        <v>119</v>
      </c>
      <c r="E230" s="35"/>
      <c r="F230" s="33" t="str">
        <f t="shared" ref="F230" si="16">IFERROR(E230/$E$6,"")</f>
        <v/>
      </c>
      <c r="G230" s="28"/>
      <c r="H230" s="28"/>
      <c r="I230" s="28"/>
    </row>
    <row r="231" spans="2:9" ht="15.75" x14ac:dyDescent="0.25">
      <c r="B231" s="34"/>
      <c r="C231" s="32"/>
      <c r="D231" s="27"/>
      <c r="E231" s="36"/>
      <c r="F231" s="33"/>
      <c r="G231" s="23">
        <f t="shared" si="4"/>
        <v>0</v>
      </c>
      <c r="H231" s="23">
        <f t="shared" si="1"/>
        <v>0</v>
      </c>
      <c r="I231" s="23">
        <f t="shared" si="2"/>
        <v>0</v>
      </c>
    </row>
    <row r="232" spans="2:9" ht="15.75" x14ac:dyDescent="0.25">
      <c r="B232" s="34">
        <v>113</v>
      </c>
      <c r="C232" s="31"/>
      <c r="D232" s="26" t="s">
        <v>159</v>
      </c>
      <c r="E232" s="35"/>
      <c r="F232" s="33" t="str">
        <f t="shared" ref="F232" si="17">IFERROR(E232/$E$6,"")</f>
        <v/>
      </c>
      <c r="G232" s="28"/>
      <c r="H232" s="28"/>
      <c r="I232" s="28"/>
    </row>
    <row r="233" spans="2:9" ht="15.75" x14ac:dyDescent="0.25">
      <c r="B233" s="34"/>
      <c r="C233" s="32"/>
      <c r="D233" s="27"/>
      <c r="E233" s="36"/>
      <c r="F233" s="33"/>
      <c r="G233" s="23">
        <f t="shared" si="4"/>
        <v>0</v>
      </c>
      <c r="H233" s="23">
        <f t="shared" si="1"/>
        <v>0</v>
      </c>
      <c r="I233" s="23">
        <f t="shared" si="2"/>
        <v>0</v>
      </c>
    </row>
    <row r="234" spans="2:9" ht="15.75" x14ac:dyDescent="0.25">
      <c r="B234" s="34">
        <v>114</v>
      </c>
      <c r="C234" s="31"/>
      <c r="D234" s="26" t="s">
        <v>160</v>
      </c>
      <c r="E234" s="35"/>
      <c r="F234" s="33" t="str">
        <f t="shared" ref="F234" si="18">IFERROR(E234/$E$6,"")</f>
        <v/>
      </c>
      <c r="G234" s="28"/>
      <c r="H234" s="28"/>
      <c r="I234" s="28"/>
    </row>
    <row r="235" spans="2:9" ht="15.75" x14ac:dyDescent="0.25">
      <c r="B235" s="34"/>
      <c r="C235" s="32"/>
      <c r="D235" s="27"/>
      <c r="E235" s="36"/>
      <c r="F235" s="33"/>
      <c r="G235" s="23">
        <f t="shared" si="4"/>
        <v>0</v>
      </c>
      <c r="H235" s="23">
        <f t="shared" si="1"/>
        <v>0</v>
      </c>
      <c r="I235" s="23">
        <f t="shared" si="2"/>
        <v>0</v>
      </c>
    </row>
    <row r="236" spans="2:9" ht="15.75" x14ac:dyDescent="0.25">
      <c r="B236" s="34">
        <v>115</v>
      </c>
      <c r="C236" s="31"/>
      <c r="D236" s="26" t="s">
        <v>120</v>
      </c>
      <c r="E236" s="35"/>
      <c r="F236" s="33" t="str">
        <f t="shared" ref="F236" si="19">IFERROR(E236/$E$6,"")</f>
        <v/>
      </c>
      <c r="G236" s="28"/>
      <c r="H236" s="28"/>
      <c r="I236" s="28"/>
    </row>
    <row r="237" spans="2:9" ht="15.75" x14ac:dyDescent="0.25">
      <c r="B237" s="34"/>
      <c r="C237" s="32"/>
      <c r="D237" s="27"/>
      <c r="E237" s="36"/>
      <c r="F237" s="33"/>
      <c r="G237" s="23">
        <f t="shared" si="4"/>
        <v>0</v>
      </c>
      <c r="H237" s="23">
        <f t="shared" si="1"/>
        <v>0</v>
      </c>
      <c r="I237" s="23">
        <f t="shared" si="2"/>
        <v>0</v>
      </c>
    </row>
    <row r="238" spans="2:9" ht="15.75" x14ac:dyDescent="0.25">
      <c r="B238" s="34">
        <v>116</v>
      </c>
      <c r="C238" s="31"/>
      <c r="D238" s="26" t="s">
        <v>57</v>
      </c>
      <c r="E238" s="35"/>
      <c r="F238" s="33" t="str">
        <f t="shared" ref="F238" si="20">IFERROR(E238/$E$6,"")</f>
        <v/>
      </c>
      <c r="G238" s="28"/>
      <c r="H238" s="28"/>
      <c r="I238" s="28"/>
    </row>
    <row r="239" spans="2:9" ht="15.75" x14ac:dyDescent="0.25">
      <c r="B239" s="34"/>
      <c r="C239" s="32"/>
      <c r="D239" s="27"/>
      <c r="E239" s="36"/>
      <c r="F239" s="33"/>
      <c r="G239" s="23">
        <f t="shared" si="4"/>
        <v>0</v>
      </c>
      <c r="H239" s="23">
        <f t="shared" si="1"/>
        <v>0</v>
      </c>
      <c r="I239" s="23">
        <f t="shared" si="2"/>
        <v>0</v>
      </c>
    </row>
    <row r="240" spans="2:9" ht="15.75" x14ac:dyDescent="0.25">
      <c r="B240" s="34">
        <v>117</v>
      </c>
      <c r="C240" s="31"/>
      <c r="D240" s="26" t="s">
        <v>161</v>
      </c>
      <c r="E240" s="35"/>
      <c r="F240" s="33" t="str">
        <f t="shared" ref="F240" si="21">IFERROR(E240/$E$6,"")</f>
        <v/>
      </c>
      <c r="G240" s="28"/>
      <c r="H240" s="28"/>
      <c r="I240" s="28"/>
    </row>
    <row r="241" spans="2:9" ht="15.75" x14ac:dyDescent="0.25">
      <c r="B241" s="34"/>
      <c r="C241" s="32"/>
      <c r="D241" s="27"/>
      <c r="E241" s="36"/>
      <c r="F241" s="33"/>
      <c r="G241" s="23">
        <f t="shared" si="4"/>
        <v>0</v>
      </c>
      <c r="H241" s="23">
        <f t="shared" si="1"/>
        <v>0</v>
      </c>
      <c r="I241" s="23">
        <f t="shared" si="2"/>
        <v>0</v>
      </c>
    </row>
    <row r="242" spans="2:9" ht="15.75" x14ac:dyDescent="0.25">
      <c r="B242" s="34">
        <v>118</v>
      </c>
      <c r="C242" s="31"/>
      <c r="D242" s="26" t="s">
        <v>58</v>
      </c>
      <c r="E242" s="35"/>
      <c r="F242" s="33" t="str">
        <f t="shared" ref="F242" si="22">IFERROR(E242/$E$6,"")</f>
        <v/>
      </c>
      <c r="G242" s="28"/>
      <c r="H242" s="28"/>
      <c r="I242" s="28"/>
    </row>
    <row r="243" spans="2:9" ht="15.75" x14ac:dyDescent="0.25">
      <c r="B243" s="34"/>
      <c r="C243" s="32"/>
      <c r="D243" s="27"/>
      <c r="E243" s="36"/>
      <c r="F243" s="33"/>
      <c r="G243" s="23">
        <f t="shared" si="4"/>
        <v>0</v>
      </c>
      <c r="H243" s="23">
        <f t="shared" si="1"/>
        <v>0</v>
      </c>
      <c r="I243" s="23">
        <f t="shared" si="2"/>
        <v>0</v>
      </c>
    </row>
    <row r="244" spans="2:9" ht="15.75" x14ac:dyDescent="0.25">
      <c r="B244" s="34">
        <v>119</v>
      </c>
      <c r="C244" s="31"/>
      <c r="D244" s="26" t="s">
        <v>59</v>
      </c>
      <c r="E244" s="35"/>
      <c r="F244" s="33" t="str">
        <f t="shared" ref="F244" si="23">IFERROR(E244/$E$6,"")</f>
        <v/>
      </c>
      <c r="G244" s="28"/>
      <c r="H244" s="28"/>
      <c r="I244" s="28"/>
    </row>
    <row r="245" spans="2:9" ht="15.75" x14ac:dyDescent="0.25">
      <c r="B245" s="34"/>
      <c r="C245" s="32"/>
      <c r="D245" s="27"/>
      <c r="E245" s="36"/>
      <c r="F245" s="33"/>
      <c r="G245" s="23">
        <f t="shared" si="4"/>
        <v>0</v>
      </c>
      <c r="H245" s="23">
        <f t="shared" si="1"/>
        <v>0</v>
      </c>
      <c r="I245" s="23">
        <f t="shared" si="2"/>
        <v>0</v>
      </c>
    </row>
    <row r="246" spans="2:9" ht="15.75" x14ac:dyDescent="0.25">
      <c r="B246" s="34">
        <v>120</v>
      </c>
      <c r="C246" s="31"/>
      <c r="D246" s="26" t="s">
        <v>162</v>
      </c>
      <c r="E246" s="35"/>
      <c r="F246" s="33" t="str">
        <f t="shared" ref="F246" si="24">IFERROR(E246/$E$6,"")</f>
        <v/>
      </c>
      <c r="G246" s="28"/>
      <c r="H246" s="28"/>
      <c r="I246" s="28"/>
    </row>
    <row r="247" spans="2:9" ht="15.75" x14ac:dyDescent="0.25">
      <c r="B247" s="34"/>
      <c r="C247" s="32"/>
      <c r="D247" s="27"/>
      <c r="E247" s="36"/>
      <c r="F247" s="33"/>
      <c r="G247" s="23">
        <f t="shared" si="4"/>
        <v>0</v>
      </c>
      <c r="H247" s="23">
        <f t="shared" si="1"/>
        <v>0</v>
      </c>
      <c r="I247" s="23">
        <f t="shared" si="2"/>
        <v>0</v>
      </c>
    </row>
    <row r="248" spans="2:9" ht="15.75" x14ac:dyDescent="0.25">
      <c r="B248" s="34">
        <v>121</v>
      </c>
      <c r="C248" s="31"/>
      <c r="D248" s="26" t="s">
        <v>60</v>
      </c>
      <c r="E248" s="35"/>
      <c r="F248" s="33" t="str">
        <f t="shared" ref="F248" si="25">IFERROR(E248/$E$6,"")</f>
        <v/>
      </c>
      <c r="G248" s="28"/>
      <c r="H248" s="28"/>
      <c r="I248" s="28"/>
    </row>
    <row r="249" spans="2:9" ht="15.75" x14ac:dyDescent="0.25">
      <c r="B249" s="34"/>
      <c r="C249" s="32"/>
      <c r="D249" s="27"/>
      <c r="E249" s="36"/>
      <c r="F249" s="33"/>
      <c r="G249" s="23">
        <f t="shared" si="4"/>
        <v>0</v>
      </c>
      <c r="H249" s="23">
        <f t="shared" si="1"/>
        <v>0</v>
      </c>
      <c r="I249" s="23">
        <f t="shared" si="2"/>
        <v>0</v>
      </c>
    </row>
    <row r="250" spans="2:9" ht="15.75" x14ac:dyDescent="0.25">
      <c r="B250" s="34">
        <v>122</v>
      </c>
      <c r="C250" s="31"/>
      <c r="D250" s="26" t="s">
        <v>163</v>
      </c>
      <c r="E250" s="35"/>
      <c r="F250" s="33" t="str">
        <f t="shared" ref="F250" si="26">IFERROR(E250/$E$6,"")</f>
        <v/>
      </c>
      <c r="G250" s="28"/>
      <c r="H250" s="28"/>
      <c r="I250" s="28"/>
    </row>
    <row r="251" spans="2:9" ht="15.75" x14ac:dyDescent="0.25">
      <c r="B251" s="34"/>
      <c r="C251" s="32"/>
      <c r="D251" s="27"/>
      <c r="E251" s="36"/>
      <c r="F251" s="33"/>
      <c r="G251" s="23">
        <f t="shared" si="4"/>
        <v>0</v>
      </c>
      <c r="H251" s="23">
        <f t="shared" si="1"/>
        <v>0</v>
      </c>
      <c r="I251" s="23">
        <f t="shared" si="2"/>
        <v>0</v>
      </c>
    </row>
    <row r="252" spans="2:9" ht="15.75" x14ac:dyDescent="0.25">
      <c r="B252" s="34">
        <v>123</v>
      </c>
      <c r="C252" s="31"/>
      <c r="D252" s="26" t="s">
        <v>121</v>
      </c>
      <c r="E252" s="35"/>
      <c r="F252" s="33" t="str">
        <f t="shared" ref="F252" si="27">IFERROR(E252/$E$6,"")</f>
        <v/>
      </c>
      <c r="G252" s="28"/>
      <c r="H252" s="28"/>
      <c r="I252" s="28"/>
    </row>
    <row r="253" spans="2:9" ht="15.75" x14ac:dyDescent="0.25">
      <c r="B253" s="34"/>
      <c r="C253" s="32"/>
      <c r="D253" s="27"/>
      <c r="E253" s="36"/>
      <c r="F253" s="33"/>
      <c r="G253" s="23">
        <f t="shared" si="4"/>
        <v>0</v>
      </c>
      <c r="H253" s="23">
        <f t="shared" si="1"/>
        <v>0</v>
      </c>
      <c r="I253" s="23">
        <f t="shared" si="2"/>
        <v>0</v>
      </c>
    </row>
    <row r="254" spans="2:9" ht="15.75" x14ac:dyDescent="0.25">
      <c r="B254" s="34">
        <v>124</v>
      </c>
      <c r="C254" s="31"/>
      <c r="D254" s="26" t="s">
        <v>61</v>
      </c>
      <c r="E254" s="35"/>
      <c r="F254" s="33" t="str">
        <f t="shared" ref="F254" si="28">IFERROR(E254/$E$6,"")</f>
        <v/>
      </c>
      <c r="G254" s="28"/>
      <c r="H254" s="28"/>
      <c r="I254" s="28"/>
    </row>
    <row r="255" spans="2:9" ht="15.75" x14ac:dyDescent="0.25">
      <c r="B255" s="34"/>
      <c r="C255" s="32"/>
      <c r="D255" s="27"/>
      <c r="E255" s="36"/>
      <c r="F255" s="33"/>
      <c r="G255" s="23">
        <f t="shared" si="4"/>
        <v>0</v>
      </c>
      <c r="H255" s="23">
        <f t="shared" si="1"/>
        <v>0</v>
      </c>
      <c r="I255" s="23">
        <f t="shared" si="2"/>
        <v>0</v>
      </c>
    </row>
    <row r="256" spans="2:9" ht="15.75" x14ac:dyDescent="0.25">
      <c r="B256" s="34">
        <v>125</v>
      </c>
      <c r="C256" s="31"/>
      <c r="D256" s="26" t="s">
        <v>62</v>
      </c>
      <c r="E256" s="35"/>
      <c r="F256" s="33" t="str">
        <f t="shared" ref="F256" si="29">IFERROR(E256/$E$6,"")</f>
        <v/>
      </c>
      <c r="G256" s="28"/>
      <c r="H256" s="28"/>
      <c r="I256" s="28"/>
    </row>
    <row r="257" spans="2:9" ht="15.75" x14ac:dyDescent="0.25">
      <c r="B257" s="34"/>
      <c r="C257" s="32"/>
      <c r="D257" s="27"/>
      <c r="E257" s="36"/>
      <c r="F257" s="33"/>
      <c r="G257" s="23">
        <f t="shared" si="4"/>
        <v>0</v>
      </c>
      <c r="H257" s="23">
        <f t="shared" si="1"/>
        <v>0</v>
      </c>
      <c r="I257" s="23">
        <f t="shared" si="2"/>
        <v>0</v>
      </c>
    </row>
    <row r="258" spans="2:9" ht="15.75" x14ac:dyDescent="0.25">
      <c r="B258" s="34">
        <v>126</v>
      </c>
      <c r="C258" s="31"/>
      <c r="D258" s="26" t="s">
        <v>63</v>
      </c>
      <c r="E258" s="35"/>
      <c r="F258" s="33" t="str">
        <f t="shared" ref="F258" si="30">IFERROR(E258/$E$6,"")</f>
        <v/>
      </c>
      <c r="G258" s="28"/>
      <c r="H258" s="28"/>
      <c r="I258" s="28"/>
    </row>
    <row r="259" spans="2:9" ht="15.75" x14ac:dyDescent="0.25">
      <c r="B259" s="34"/>
      <c r="C259" s="32"/>
      <c r="D259" s="27"/>
      <c r="E259" s="36"/>
      <c r="F259" s="33"/>
      <c r="G259" s="23">
        <f t="shared" si="4"/>
        <v>0</v>
      </c>
      <c r="H259" s="23">
        <f t="shared" si="1"/>
        <v>0</v>
      </c>
      <c r="I259" s="23">
        <f t="shared" si="2"/>
        <v>0</v>
      </c>
    </row>
    <row r="260" spans="2:9" ht="15.75" x14ac:dyDescent="0.25">
      <c r="B260" s="34">
        <v>127</v>
      </c>
      <c r="C260" s="31"/>
      <c r="D260" s="26" t="s">
        <v>64</v>
      </c>
      <c r="E260" s="35"/>
      <c r="F260" s="33" t="str">
        <f t="shared" ref="F260" si="31">IFERROR(E260/$E$6,"")</f>
        <v/>
      </c>
      <c r="G260" s="28"/>
      <c r="H260" s="28"/>
      <c r="I260" s="28"/>
    </row>
    <row r="261" spans="2:9" ht="15.75" x14ac:dyDescent="0.25">
      <c r="B261" s="34"/>
      <c r="C261" s="32"/>
      <c r="D261" s="27"/>
      <c r="E261" s="36"/>
      <c r="F261" s="33"/>
      <c r="G261" s="23">
        <f t="shared" si="4"/>
        <v>0</v>
      </c>
      <c r="H261" s="23">
        <f t="shared" si="1"/>
        <v>0</v>
      </c>
      <c r="I261" s="23">
        <f t="shared" si="2"/>
        <v>0</v>
      </c>
    </row>
    <row r="262" spans="2:9" ht="15.75" x14ac:dyDescent="0.25">
      <c r="B262" s="34">
        <v>128</v>
      </c>
      <c r="C262" s="31"/>
      <c r="D262" s="26" t="s">
        <v>122</v>
      </c>
      <c r="E262" s="35"/>
      <c r="F262" s="33" t="str">
        <f t="shared" ref="F262" si="32">IFERROR(E262/$E$6,"")</f>
        <v/>
      </c>
      <c r="G262" s="28"/>
      <c r="H262" s="28"/>
      <c r="I262" s="28"/>
    </row>
    <row r="263" spans="2:9" ht="15.75" x14ac:dyDescent="0.25">
      <c r="B263" s="34"/>
      <c r="C263" s="32"/>
      <c r="D263" s="27"/>
      <c r="E263" s="36"/>
      <c r="F263" s="33"/>
      <c r="G263" s="23">
        <f t="shared" si="4"/>
        <v>0</v>
      </c>
      <c r="H263" s="23">
        <f t="shared" si="1"/>
        <v>0</v>
      </c>
      <c r="I263" s="23">
        <f t="shared" si="2"/>
        <v>0</v>
      </c>
    </row>
    <row r="264" spans="2:9" ht="15.75" x14ac:dyDescent="0.25">
      <c r="B264" s="34">
        <v>129</v>
      </c>
      <c r="C264" s="31"/>
      <c r="D264" s="26" t="s">
        <v>65</v>
      </c>
      <c r="E264" s="35"/>
      <c r="F264" s="33" t="str">
        <f t="shared" ref="F264" si="33">IFERROR(E264/$E$6,"")</f>
        <v/>
      </c>
      <c r="G264" s="28"/>
      <c r="H264" s="28"/>
      <c r="I264" s="28"/>
    </row>
    <row r="265" spans="2:9" ht="15.75" x14ac:dyDescent="0.25">
      <c r="B265" s="34"/>
      <c r="C265" s="32"/>
      <c r="D265" s="27"/>
      <c r="E265" s="36"/>
      <c r="F265" s="33"/>
      <c r="G265" s="23">
        <f t="shared" si="4"/>
        <v>0</v>
      </c>
      <c r="H265" s="23">
        <f t="shared" si="1"/>
        <v>0</v>
      </c>
      <c r="I265" s="23">
        <f t="shared" si="2"/>
        <v>0</v>
      </c>
    </row>
    <row r="266" spans="2:9" ht="15.75" x14ac:dyDescent="0.25">
      <c r="B266" s="34">
        <v>130</v>
      </c>
      <c r="C266" s="31"/>
      <c r="D266" s="26" t="s">
        <v>123</v>
      </c>
      <c r="E266" s="35"/>
      <c r="F266" s="33" t="str">
        <f t="shared" ref="F266" si="34">IFERROR(E266/$E$6,"")</f>
        <v/>
      </c>
      <c r="G266" s="28"/>
      <c r="H266" s="28"/>
      <c r="I266" s="28"/>
    </row>
    <row r="267" spans="2:9" ht="15.75" x14ac:dyDescent="0.25">
      <c r="B267" s="34"/>
      <c r="C267" s="32"/>
      <c r="D267" s="27"/>
      <c r="E267" s="36"/>
      <c r="F267" s="33"/>
      <c r="G267" s="23">
        <f t="shared" si="4"/>
        <v>0</v>
      </c>
      <c r="H267" s="23">
        <f t="shared" si="1"/>
        <v>0</v>
      </c>
      <c r="I267" s="23">
        <f t="shared" si="2"/>
        <v>0</v>
      </c>
    </row>
    <row r="268" spans="2:9" ht="15.75" x14ac:dyDescent="0.25">
      <c r="B268" s="34">
        <v>131</v>
      </c>
      <c r="C268" s="31"/>
      <c r="D268" s="26" t="s">
        <v>164</v>
      </c>
      <c r="E268" s="35"/>
      <c r="F268" s="33" t="str">
        <f t="shared" ref="F268" si="35">IFERROR(E268/$E$6,"")</f>
        <v/>
      </c>
      <c r="G268" s="28"/>
      <c r="H268" s="28"/>
      <c r="I268" s="28"/>
    </row>
    <row r="269" spans="2:9" ht="15.75" x14ac:dyDescent="0.25">
      <c r="B269" s="34"/>
      <c r="C269" s="32"/>
      <c r="D269" s="27"/>
      <c r="E269" s="36"/>
      <c r="F269" s="33"/>
      <c r="G269" s="23">
        <f t="shared" si="4"/>
        <v>0</v>
      </c>
      <c r="H269" s="23">
        <f t="shared" si="1"/>
        <v>0</v>
      </c>
      <c r="I269" s="23">
        <f t="shared" si="2"/>
        <v>0</v>
      </c>
    </row>
    <row r="270" spans="2:9" ht="15.75" x14ac:dyDescent="0.25">
      <c r="B270" s="34">
        <v>132</v>
      </c>
      <c r="C270" s="31"/>
      <c r="D270" s="26" t="s">
        <v>124</v>
      </c>
      <c r="E270" s="35"/>
      <c r="F270" s="33" t="str">
        <f t="shared" ref="F270" si="36">IFERROR(E270/$E$6,"")</f>
        <v/>
      </c>
      <c r="G270" s="28"/>
      <c r="H270" s="28"/>
      <c r="I270" s="28"/>
    </row>
    <row r="271" spans="2:9" ht="15.75" x14ac:dyDescent="0.25">
      <c r="B271" s="34"/>
      <c r="C271" s="32"/>
      <c r="D271" s="27"/>
      <c r="E271" s="36"/>
      <c r="F271" s="33"/>
      <c r="G271" s="23">
        <f t="shared" si="4"/>
        <v>0</v>
      </c>
      <c r="H271" s="23">
        <f t="shared" si="1"/>
        <v>0</v>
      </c>
      <c r="I271" s="23">
        <f t="shared" si="2"/>
        <v>0</v>
      </c>
    </row>
    <row r="272" spans="2:9" ht="15.75" x14ac:dyDescent="0.25">
      <c r="B272" s="34">
        <v>133</v>
      </c>
      <c r="C272" s="31"/>
      <c r="D272" s="26" t="s">
        <v>125</v>
      </c>
      <c r="E272" s="35"/>
      <c r="F272" s="33" t="str">
        <f t="shared" ref="F272" si="37">IFERROR(E272/$E$6,"")</f>
        <v/>
      </c>
      <c r="G272" s="28"/>
      <c r="H272" s="28"/>
      <c r="I272" s="28"/>
    </row>
    <row r="273" spans="2:9" ht="15.75" x14ac:dyDescent="0.25">
      <c r="B273" s="34"/>
      <c r="C273" s="32"/>
      <c r="D273" s="27"/>
      <c r="E273" s="36"/>
      <c r="F273" s="33"/>
      <c r="G273" s="23">
        <f t="shared" si="4"/>
        <v>0</v>
      </c>
      <c r="H273" s="23">
        <f t="shared" si="1"/>
        <v>0</v>
      </c>
      <c r="I273" s="23">
        <f t="shared" si="2"/>
        <v>0</v>
      </c>
    </row>
    <row r="274" spans="2:9" ht="15.75" x14ac:dyDescent="0.25">
      <c r="B274" s="34">
        <v>134</v>
      </c>
      <c r="C274" s="31"/>
      <c r="D274" s="26" t="s">
        <v>165</v>
      </c>
      <c r="E274" s="35"/>
      <c r="F274" s="33" t="str">
        <f t="shared" ref="F274" si="38">IFERROR(E274/$E$6,"")</f>
        <v/>
      </c>
      <c r="G274" s="28"/>
      <c r="H274" s="28"/>
      <c r="I274" s="28"/>
    </row>
    <row r="275" spans="2:9" ht="15.75" x14ac:dyDescent="0.25">
      <c r="B275" s="34"/>
      <c r="C275" s="32"/>
      <c r="D275" s="27"/>
      <c r="E275" s="36"/>
      <c r="F275" s="33"/>
      <c r="G275" s="23">
        <f t="shared" si="4"/>
        <v>0</v>
      </c>
      <c r="H275" s="23">
        <f t="shared" si="1"/>
        <v>0</v>
      </c>
      <c r="I275" s="23">
        <f t="shared" si="2"/>
        <v>0</v>
      </c>
    </row>
    <row r="276" spans="2:9" ht="15.75" x14ac:dyDescent="0.25">
      <c r="B276" s="34">
        <v>135</v>
      </c>
      <c r="C276" s="31"/>
      <c r="D276" s="26" t="s">
        <v>126</v>
      </c>
      <c r="E276" s="35"/>
      <c r="F276" s="33" t="str">
        <f t="shared" ref="F276" si="39">IFERROR(E276/$E$6,"")</f>
        <v/>
      </c>
      <c r="G276" s="28"/>
      <c r="H276" s="28"/>
      <c r="I276" s="28"/>
    </row>
    <row r="277" spans="2:9" ht="15.75" x14ac:dyDescent="0.25">
      <c r="B277" s="34"/>
      <c r="C277" s="32"/>
      <c r="D277" s="27"/>
      <c r="E277" s="36"/>
      <c r="F277" s="33"/>
      <c r="G277" s="23">
        <f t="shared" si="4"/>
        <v>0</v>
      </c>
      <c r="H277" s="23">
        <f t="shared" si="1"/>
        <v>0</v>
      </c>
      <c r="I277" s="23">
        <f t="shared" si="2"/>
        <v>0</v>
      </c>
    </row>
    <row r="278" spans="2:9" ht="15.75" x14ac:dyDescent="0.25">
      <c r="B278" s="34">
        <v>136</v>
      </c>
      <c r="C278" s="31"/>
      <c r="D278" s="26" t="s">
        <v>127</v>
      </c>
      <c r="E278" s="35"/>
      <c r="F278" s="33" t="str">
        <f t="shared" ref="F278" si="40">IFERROR(E278/$E$6,"")</f>
        <v/>
      </c>
      <c r="G278" s="28"/>
      <c r="H278" s="28"/>
      <c r="I278" s="28"/>
    </row>
    <row r="279" spans="2:9" ht="15.75" x14ac:dyDescent="0.25">
      <c r="B279" s="34"/>
      <c r="C279" s="32"/>
      <c r="D279" s="27"/>
      <c r="E279" s="36"/>
      <c r="F279" s="33"/>
      <c r="G279" s="23">
        <f t="shared" si="4"/>
        <v>0</v>
      </c>
      <c r="H279" s="23">
        <f t="shared" si="1"/>
        <v>0</v>
      </c>
      <c r="I279" s="23">
        <f t="shared" si="2"/>
        <v>0</v>
      </c>
    </row>
    <row r="280" spans="2:9" ht="15.75" x14ac:dyDescent="0.25">
      <c r="B280" s="34">
        <v>137</v>
      </c>
      <c r="C280" s="31"/>
      <c r="D280" s="26" t="s">
        <v>66</v>
      </c>
      <c r="E280" s="35"/>
      <c r="F280" s="33" t="str">
        <f t="shared" ref="F280" si="41">IFERROR(E280/$E$6,"")</f>
        <v/>
      </c>
      <c r="G280" s="28"/>
      <c r="H280" s="28"/>
      <c r="I280" s="28"/>
    </row>
    <row r="281" spans="2:9" ht="15.75" x14ac:dyDescent="0.25">
      <c r="B281" s="34"/>
      <c r="C281" s="32"/>
      <c r="D281" s="27"/>
      <c r="E281" s="36"/>
      <c r="F281" s="33"/>
      <c r="G281" s="23">
        <f t="shared" si="4"/>
        <v>0</v>
      </c>
      <c r="H281" s="23">
        <f t="shared" si="1"/>
        <v>0</v>
      </c>
      <c r="I281" s="23">
        <f t="shared" si="2"/>
        <v>0</v>
      </c>
    </row>
    <row r="282" spans="2:9" ht="15.75" x14ac:dyDescent="0.25">
      <c r="B282" s="34">
        <v>138</v>
      </c>
      <c r="C282" s="31"/>
      <c r="D282" s="26" t="s">
        <v>128</v>
      </c>
      <c r="E282" s="35"/>
      <c r="F282" s="33" t="str">
        <f t="shared" ref="F282" si="42">IFERROR(E282/$E$6,"")</f>
        <v/>
      </c>
      <c r="G282" s="28"/>
      <c r="H282" s="28"/>
      <c r="I282" s="28"/>
    </row>
    <row r="283" spans="2:9" ht="15.75" x14ac:dyDescent="0.25">
      <c r="B283" s="34"/>
      <c r="C283" s="32"/>
      <c r="D283" s="27"/>
      <c r="E283" s="36"/>
      <c r="F283" s="33"/>
      <c r="G283" s="23">
        <f t="shared" si="4"/>
        <v>0</v>
      </c>
      <c r="H283" s="23">
        <f t="shared" si="1"/>
        <v>0</v>
      </c>
      <c r="I283" s="23">
        <f t="shared" si="2"/>
        <v>0</v>
      </c>
    </row>
    <row r="284" spans="2:9" ht="15.75" x14ac:dyDescent="0.25">
      <c r="B284" s="34">
        <v>139</v>
      </c>
      <c r="C284" s="31"/>
      <c r="D284" s="26" t="s">
        <v>67</v>
      </c>
      <c r="E284" s="35"/>
      <c r="F284" s="33" t="str">
        <f t="shared" ref="F284" si="43">IFERROR(E284/$E$6,"")</f>
        <v/>
      </c>
      <c r="G284" s="28"/>
      <c r="H284" s="28"/>
      <c r="I284" s="28"/>
    </row>
    <row r="285" spans="2:9" ht="15.75" x14ac:dyDescent="0.25">
      <c r="B285" s="34"/>
      <c r="C285" s="32"/>
      <c r="D285" s="27"/>
      <c r="E285" s="36"/>
      <c r="F285" s="33"/>
      <c r="G285" s="23">
        <f t="shared" si="4"/>
        <v>0</v>
      </c>
      <c r="H285" s="23">
        <f t="shared" si="1"/>
        <v>0</v>
      </c>
      <c r="I285" s="23">
        <f t="shared" si="2"/>
        <v>0</v>
      </c>
    </row>
    <row r="286" spans="2:9" ht="15.75" x14ac:dyDescent="0.25">
      <c r="B286" s="34">
        <v>140</v>
      </c>
      <c r="C286" s="31"/>
      <c r="D286" s="26" t="s">
        <v>129</v>
      </c>
      <c r="E286" s="35"/>
      <c r="F286" s="33" t="str">
        <f t="shared" ref="F286" si="44">IFERROR(E286/$E$6,"")</f>
        <v/>
      </c>
      <c r="G286" s="28"/>
      <c r="H286" s="28"/>
      <c r="I286" s="28"/>
    </row>
    <row r="287" spans="2:9" ht="15.75" x14ac:dyDescent="0.25">
      <c r="B287" s="34"/>
      <c r="C287" s="32"/>
      <c r="D287" s="27"/>
      <c r="E287" s="36"/>
      <c r="F287" s="33"/>
      <c r="G287" s="23">
        <f t="shared" si="4"/>
        <v>0</v>
      </c>
      <c r="H287" s="23">
        <f t="shared" si="1"/>
        <v>0</v>
      </c>
      <c r="I287" s="23">
        <f t="shared" si="2"/>
        <v>0</v>
      </c>
    </row>
    <row r="288" spans="2:9" ht="15.75" x14ac:dyDescent="0.25">
      <c r="B288" s="34">
        <v>141</v>
      </c>
      <c r="C288" s="31"/>
      <c r="D288" s="26" t="s">
        <v>130</v>
      </c>
      <c r="E288" s="35"/>
      <c r="F288" s="33" t="str">
        <f t="shared" ref="F288" si="45">IFERROR(E288/$E$6,"")</f>
        <v/>
      </c>
      <c r="G288" s="28"/>
      <c r="H288" s="28"/>
      <c r="I288" s="28"/>
    </row>
    <row r="289" spans="2:9" ht="15.75" x14ac:dyDescent="0.25">
      <c r="B289" s="34"/>
      <c r="C289" s="32"/>
      <c r="D289" s="27"/>
      <c r="E289" s="36"/>
      <c r="F289" s="33"/>
      <c r="G289" s="23">
        <f t="shared" si="4"/>
        <v>0</v>
      </c>
      <c r="H289" s="23">
        <f t="shared" si="1"/>
        <v>0</v>
      </c>
      <c r="I289" s="23">
        <f t="shared" si="2"/>
        <v>0</v>
      </c>
    </row>
    <row r="290" spans="2:9" ht="15.75" x14ac:dyDescent="0.25">
      <c r="B290" s="34">
        <v>142</v>
      </c>
      <c r="C290" s="31"/>
      <c r="D290" s="26" t="s">
        <v>131</v>
      </c>
      <c r="E290" s="35"/>
      <c r="F290" s="33" t="str">
        <f t="shared" ref="F290" si="46">IFERROR(E290/$E$6,"")</f>
        <v/>
      </c>
      <c r="G290" s="28"/>
      <c r="H290" s="28"/>
      <c r="I290" s="28"/>
    </row>
    <row r="291" spans="2:9" ht="15.75" x14ac:dyDescent="0.25">
      <c r="B291" s="34"/>
      <c r="C291" s="32"/>
      <c r="D291" s="27"/>
      <c r="E291" s="36"/>
      <c r="F291" s="33"/>
      <c r="G291" s="23">
        <f t="shared" si="4"/>
        <v>0</v>
      </c>
      <c r="H291" s="23">
        <f t="shared" si="1"/>
        <v>0</v>
      </c>
      <c r="I291" s="23">
        <f t="shared" si="2"/>
        <v>0</v>
      </c>
    </row>
    <row r="292" spans="2:9" ht="15.75" x14ac:dyDescent="0.25">
      <c r="B292" s="34">
        <v>143</v>
      </c>
      <c r="C292" s="31"/>
      <c r="D292" s="26" t="s">
        <v>132</v>
      </c>
      <c r="E292" s="35"/>
      <c r="F292" s="33" t="str">
        <f t="shared" ref="F292" si="47">IFERROR(E292/$E$6,"")</f>
        <v/>
      </c>
      <c r="G292" s="28"/>
      <c r="H292" s="28"/>
      <c r="I292" s="28"/>
    </row>
    <row r="293" spans="2:9" ht="15.75" x14ac:dyDescent="0.25">
      <c r="B293" s="34"/>
      <c r="C293" s="32"/>
      <c r="D293" s="27"/>
      <c r="E293" s="36"/>
      <c r="F293" s="33"/>
      <c r="G293" s="23">
        <f t="shared" si="4"/>
        <v>0</v>
      </c>
      <c r="H293" s="23">
        <f t="shared" si="1"/>
        <v>0</v>
      </c>
      <c r="I293" s="23">
        <f t="shared" si="2"/>
        <v>0</v>
      </c>
    </row>
    <row r="294" spans="2:9" ht="15.75" x14ac:dyDescent="0.25">
      <c r="B294" s="34">
        <v>144</v>
      </c>
      <c r="C294" s="31"/>
      <c r="D294" s="26" t="s">
        <v>133</v>
      </c>
      <c r="E294" s="35"/>
      <c r="F294" s="33" t="str">
        <f t="shared" ref="F294" si="48">IFERROR(E294/$E$6,"")</f>
        <v/>
      </c>
      <c r="G294" s="28"/>
      <c r="H294" s="28"/>
      <c r="I294" s="28"/>
    </row>
    <row r="295" spans="2:9" ht="15.75" x14ac:dyDescent="0.25">
      <c r="B295" s="34"/>
      <c r="C295" s="32"/>
      <c r="D295" s="27"/>
      <c r="E295" s="36"/>
      <c r="F295" s="33"/>
      <c r="G295" s="23">
        <f t="shared" si="4"/>
        <v>0</v>
      </c>
      <c r="H295" s="23">
        <f t="shared" si="1"/>
        <v>0</v>
      </c>
      <c r="I295" s="23">
        <f t="shared" si="2"/>
        <v>0</v>
      </c>
    </row>
    <row r="296" spans="2:9" ht="15.75" x14ac:dyDescent="0.25">
      <c r="B296" s="34">
        <v>145</v>
      </c>
      <c r="C296" s="31"/>
      <c r="D296" s="26" t="s">
        <v>134</v>
      </c>
      <c r="E296" s="35"/>
      <c r="F296" s="33" t="str">
        <f t="shared" ref="F296" si="49">IFERROR(E296/$E$6,"")</f>
        <v/>
      </c>
      <c r="G296" s="28"/>
      <c r="H296" s="28"/>
      <c r="I296" s="28"/>
    </row>
    <row r="297" spans="2:9" ht="15.75" x14ac:dyDescent="0.25">
      <c r="B297" s="34"/>
      <c r="C297" s="32"/>
      <c r="D297" s="27"/>
      <c r="E297" s="36"/>
      <c r="F297" s="33"/>
      <c r="G297" s="23">
        <f t="shared" si="4"/>
        <v>0</v>
      </c>
      <c r="H297" s="23">
        <f t="shared" si="1"/>
        <v>0</v>
      </c>
      <c r="I297" s="23">
        <f t="shared" si="2"/>
        <v>0</v>
      </c>
    </row>
    <row r="298" spans="2:9" ht="15.75" x14ac:dyDescent="0.25">
      <c r="B298" s="34">
        <v>146</v>
      </c>
      <c r="C298" s="31"/>
      <c r="D298" s="26" t="s">
        <v>135</v>
      </c>
      <c r="E298" s="35"/>
      <c r="F298" s="33" t="str">
        <f t="shared" ref="F298" si="50">IFERROR(E298/$E$6,"")</f>
        <v/>
      </c>
      <c r="G298" s="28"/>
      <c r="H298" s="28"/>
      <c r="I298" s="28"/>
    </row>
    <row r="299" spans="2:9" ht="15.75" x14ac:dyDescent="0.25">
      <c r="B299" s="34"/>
      <c r="C299" s="32"/>
      <c r="D299" s="27"/>
      <c r="E299" s="36"/>
      <c r="F299" s="33"/>
      <c r="G299" s="23">
        <f t="shared" si="4"/>
        <v>0</v>
      </c>
      <c r="H299" s="23">
        <f t="shared" si="1"/>
        <v>0</v>
      </c>
      <c r="I299" s="23">
        <f t="shared" si="2"/>
        <v>0</v>
      </c>
    </row>
    <row r="300" spans="2:9" ht="15.75" x14ac:dyDescent="0.25">
      <c r="B300" s="34">
        <v>147</v>
      </c>
      <c r="C300" s="31"/>
      <c r="D300" s="26" t="s">
        <v>136</v>
      </c>
      <c r="E300" s="35"/>
      <c r="F300" s="33" t="str">
        <f t="shared" ref="F300" si="51">IFERROR(E300/$E$6,"")</f>
        <v/>
      </c>
      <c r="G300" s="28"/>
      <c r="H300" s="28"/>
      <c r="I300" s="28"/>
    </row>
    <row r="301" spans="2:9" ht="15.75" x14ac:dyDescent="0.25">
      <c r="B301" s="34"/>
      <c r="C301" s="32"/>
      <c r="D301" s="27"/>
      <c r="E301" s="36"/>
      <c r="F301" s="33"/>
      <c r="G301" s="23">
        <f t="shared" si="4"/>
        <v>0</v>
      </c>
      <c r="H301" s="23">
        <f t="shared" si="1"/>
        <v>0</v>
      </c>
      <c r="I301" s="23">
        <f t="shared" si="2"/>
        <v>0</v>
      </c>
    </row>
    <row r="302" spans="2:9" ht="15.75" x14ac:dyDescent="0.25">
      <c r="B302" s="34">
        <v>148</v>
      </c>
      <c r="C302" s="31"/>
      <c r="D302" s="26" t="s">
        <v>166</v>
      </c>
      <c r="E302" s="35"/>
      <c r="F302" s="33" t="str">
        <f t="shared" ref="F302" si="52">IFERROR(E302/$E$6,"")</f>
        <v/>
      </c>
      <c r="G302" s="28"/>
      <c r="H302" s="28"/>
      <c r="I302" s="28"/>
    </row>
    <row r="303" spans="2:9" ht="15.75" x14ac:dyDescent="0.25">
      <c r="B303" s="34"/>
      <c r="C303" s="32"/>
      <c r="D303" s="27"/>
      <c r="E303" s="36"/>
      <c r="F303" s="33"/>
      <c r="G303" s="23">
        <f t="shared" si="4"/>
        <v>0</v>
      </c>
      <c r="H303" s="23">
        <f t="shared" si="1"/>
        <v>0</v>
      </c>
      <c r="I303" s="23">
        <f t="shared" si="2"/>
        <v>0</v>
      </c>
    </row>
    <row r="304" spans="2:9" ht="15.75" x14ac:dyDescent="0.25">
      <c r="B304" s="34">
        <v>149</v>
      </c>
      <c r="C304" s="31"/>
      <c r="D304" s="26" t="s">
        <v>185</v>
      </c>
      <c r="E304" s="35"/>
      <c r="F304" s="33" t="str">
        <f t="shared" ref="F304" si="53">IFERROR(E304/$E$6,"")</f>
        <v/>
      </c>
      <c r="G304" s="28"/>
      <c r="H304" s="28"/>
      <c r="I304" s="28"/>
    </row>
    <row r="305" spans="2:9" ht="15.75" x14ac:dyDescent="0.25">
      <c r="B305" s="34"/>
      <c r="C305" s="32"/>
      <c r="D305" s="27"/>
      <c r="E305" s="36"/>
      <c r="F305" s="33"/>
      <c r="G305" s="23">
        <f t="shared" si="4"/>
        <v>0</v>
      </c>
      <c r="H305" s="23">
        <f t="shared" si="1"/>
        <v>0</v>
      </c>
      <c r="I305" s="23">
        <f t="shared" si="2"/>
        <v>0</v>
      </c>
    </row>
    <row r="306" spans="2:9" ht="24" x14ac:dyDescent="0.25">
      <c r="B306" s="34">
        <v>150</v>
      </c>
      <c r="C306" s="31"/>
      <c r="D306" s="26" t="s">
        <v>167</v>
      </c>
      <c r="E306" s="35"/>
      <c r="F306" s="33" t="str">
        <f t="shared" ref="F306" si="54">IFERROR(E306/$E$6,"")</f>
        <v/>
      </c>
      <c r="G306" s="28"/>
      <c r="H306" s="28"/>
      <c r="I306" s="28"/>
    </row>
    <row r="307" spans="2:9" ht="15.75" x14ac:dyDescent="0.25">
      <c r="B307" s="34"/>
      <c r="C307" s="32"/>
      <c r="D307" s="27"/>
      <c r="E307" s="36"/>
      <c r="F307" s="33"/>
      <c r="G307" s="23">
        <f t="shared" si="4"/>
        <v>0</v>
      </c>
      <c r="H307" s="23">
        <f t="shared" si="1"/>
        <v>0</v>
      </c>
      <c r="I307" s="23">
        <f t="shared" si="2"/>
        <v>0</v>
      </c>
    </row>
    <row r="308" spans="2:9" ht="24" x14ac:dyDescent="0.25">
      <c r="B308" s="34">
        <v>151</v>
      </c>
      <c r="C308" s="31"/>
      <c r="D308" s="26" t="s">
        <v>168</v>
      </c>
      <c r="E308" s="35"/>
      <c r="F308" s="33" t="str">
        <f t="shared" ref="F308" si="55">IFERROR(E308/$E$6,"")</f>
        <v/>
      </c>
      <c r="G308" s="28"/>
      <c r="H308" s="28"/>
      <c r="I308" s="28"/>
    </row>
    <row r="309" spans="2:9" ht="15.75" x14ac:dyDescent="0.25">
      <c r="B309" s="34"/>
      <c r="C309" s="32"/>
      <c r="D309" s="27"/>
      <c r="E309" s="36"/>
      <c r="F309" s="33"/>
      <c r="G309" s="23">
        <f t="shared" si="4"/>
        <v>0</v>
      </c>
      <c r="H309" s="23">
        <f t="shared" si="1"/>
        <v>0</v>
      </c>
      <c r="I309" s="23">
        <f t="shared" si="2"/>
        <v>0</v>
      </c>
    </row>
    <row r="310" spans="2:9" ht="15.75" x14ac:dyDescent="0.25">
      <c r="B310" s="34">
        <v>152</v>
      </c>
      <c r="C310" s="31"/>
      <c r="D310" s="26" t="s">
        <v>169</v>
      </c>
      <c r="E310" s="35"/>
      <c r="F310" s="33" t="str">
        <f t="shared" ref="F310" si="56">IFERROR(E310/$E$6,"")</f>
        <v/>
      </c>
      <c r="G310" s="28"/>
      <c r="H310" s="28"/>
      <c r="I310" s="28"/>
    </row>
    <row r="311" spans="2:9" ht="15.75" x14ac:dyDescent="0.25">
      <c r="B311" s="34"/>
      <c r="C311" s="32"/>
      <c r="D311" s="27"/>
      <c r="E311" s="36"/>
      <c r="F311" s="33"/>
      <c r="G311" s="23">
        <f t="shared" si="4"/>
        <v>0</v>
      </c>
      <c r="H311" s="23">
        <f t="shared" si="1"/>
        <v>0</v>
      </c>
      <c r="I311" s="23">
        <f t="shared" si="2"/>
        <v>0</v>
      </c>
    </row>
    <row r="312" spans="2:9" ht="24" x14ac:dyDescent="0.25">
      <c r="B312" s="34">
        <v>153</v>
      </c>
      <c r="C312" s="31"/>
      <c r="D312" s="26" t="s">
        <v>170</v>
      </c>
      <c r="E312" s="35"/>
      <c r="F312" s="33" t="str">
        <f t="shared" ref="F312" si="57">IFERROR(E312/$E$6,"")</f>
        <v/>
      </c>
      <c r="G312" s="28"/>
      <c r="H312" s="28"/>
      <c r="I312" s="28"/>
    </row>
    <row r="313" spans="2:9" ht="15.75" x14ac:dyDescent="0.25">
      <c r="B313" s="34"/>
      <c r="C313" s="32"/>
      <c r="D313" s="27"/>
      <c r="E313" s="36"/>
      <c r="F313" s="33"/>
      <c r="G313" s="23">
        <f t="shared" si="4"/>
        <v>0</v>
      </c>
      <c r="H313" s="23">
        <f t="shared" si="1"/>
        <v>0</v>
      </c>
      <c r="I313" s="23">
        <f t="shared" si="2"/>
        <v>0</v>
      </c>
    </row>
    <row r="314" spans="2:9" ht="15.75" x14ac:dyDescent="0.25">
      <c r="B314" s="34">
        <v>154</v>
      </c>
      <c r="C314" s="31"/>
      <c r="D314" s="26" t="s">
        <v>171</v>
      </c>
      <c r="E314" s="35"/>
      <c r="F314" s="33" t="str">
        <f t="shared" ref="F314" si="58">IFERROR(E314/$E$6,"")</f>
        <v/>
      </c>
      <c r="G314" s="28"/>
      <c r="H314" s="28"/>
      <c r="I314" s="28"/>
    </row>
    <row r="315" spans="2:9" ht="15.75" x14ac:dyDescent="0.25">
      <c r="B315" s="34"/>
      <c r="C315" s="32"/>
      <c r="D315" s="27"/>
      <c r="E315" s="36"/>
      <c r="F315" s="33"/>
      <c r="G315" s="23">
        <f t="shared" si="4"/>
        <v>0</v>
      </c>
      <c r="H315" s="23">
        <f t="shared" si="1"/>
        <v>0</v>
      </c>
      <c r="I315" s="23">
        <f t="shared" si="2"/>
        <v>0</v>
      </c>
    </row>
    <row r="316" spans="2:9" ht="15.75" x14ac:dyDescent="0.25">
      <c r="B316" s="34">
        <v>155</v>
      </c>
      <c r="C316" s="31"/>
      <c r="D316" s="26" t="s">
        <v>172</v>
      </c>
      <c r="E316" s="35"/>
      <c r="F316" s="33" t="str">
        <f t="shared" ref="F316" si="59">IFERROR(E316/$E$6,"")</f>
        <v/>
      </c>
      <c r="G316" s="28"/>
      <c r="H316" s="28"/>
      <c r="I316" s="28"/>
    </row>
    <row r="317" spans="2:9" ht="15.75" x14ac:dyDescent="0.25">
      <c r="B317" s="34"/>
      <c r="C317" s="32"/>
      <c r="D317" s="27"/>
      <c r="E317" s="36"/>
      <c r="F317" s="33"/>
      <c r="G317" s="23">
        <f t="shared" si="4"/>
        <v>0</v>
      </c>
      <c r="H317" s="23">
        <f t="shared" si="1"/>
        <v>0</v>
      </c>
      <c r="I317" s="23">
        <f t="shared" si="2"/>
        <v>0</v>
      </c>
    </row>
    <row r="318" spans="2:9" ht="15.75" x14ac:dyDescent="0.25">
      <c r="B318" s="34">
        <v>156</v>
      </c>
      <c r="C318" s="31"/>
      <c r="D318" s="26" t="s">
        <v>173</v>
      </c>
      <c r="E318" s="35"/>
      <c r="F318" s="33" t="str">
        <f t="shared" ref="F318" si="60">IFERROR(E318/$E$6,"")</f>
        <v/>
      </c>
      <c r="G318" s="28"/>
      <c r="H318" s="28"/>
      <c r="I318" s="28"/>
    </row>
    <row r="319" spans="2:9" ht="15.75" x14ac:dyDescent="0.25">
      <c r="B319" s="34"/>
      <c r="C319" s="32"/>
      <c r="D319" s="27"/>
      <c r="E319" s="36"/>
      <c r="F319" s="33"/>
      <c r="G319" s="23">
        <f t="shared" si="4"/>
        <v>0</v>
      </c>
      <c r="H319" s="23">
        <f t="shared" si="1"/>
        <v>0</v>
      </c>
      <c r="I319" s="23">
        <f t="shared" si="2"/>
        <v>0</v>
      </c>
    </row>
    <row r="320" spans="2:9" ht="24" x14ac:dyDescent="0.25">
      <c r="B320" s="34">
        <v>157</v>
      </c>
      <c r="C320" s="31"/>
      <c r="D320" s="26" t="s">
        <v>174</v>
      </c>
      <c r="E320" s="35"/>
      <c r="F320" s="33" t="str">
        <f t="shared" ref="F320" si="61">IFERROR(E320/$E$6,"")</f>
        <v/>
      </c>
      <c r="G320" s="28"/>
      <c r="H320" s="28"/>
      <c r="I320" s="28"/>
    </row>
    <row r="321" spans="2:9" ht="15.75" x14ac:dyDescent="0.25">
      <c r="B321" s="34"/>
      <c r="C321" s="32"/>
      <c r="D321" s="27"/>
      <c r="E321" s="36"/>
      <c r="F321" s="33"/>
      <c r="G321" s="23">
        <f t="shared" si="4"/>
        <v>0</v>
      </c>
      <c r="H321" s="23">
        <f t="shared" si="1"/>
        <v>0</v>
      </c>
      <c r="I321" s="23">
        <f t="shared" si="2"/>
        <v>0</v>
      </c>
    </row>
    <row r="322" spans="2:9" ht="24" x14ac:dyDescent="0.25">
      <c r="B322" s="34">
        <v>158</v>
      </c>
      <c r="C322" s="31"/>
      <c r="D322" s="26" t="s">
        <v>175</v>
      </c>
      <c r="E322" s="35"/>
      <c r="F322" s="33" t="str">
        <f t="shared" ref="F322" si="62">IFERROR(E322/$E$6,"")</f>
        <v/>
      </c>
      <c r="G322" s="28"/>
      <c r="H322" s="28"/>
      <c r="I322" s="28"/>
    </row>
    <row r="323" spans="2:9" ht="15.75" x14ac:dyDescent="0.25">
      <c r="B323" s="34"/>
      <c r="C323" s="32"/>
      <c r="D323" s="27"/>
      <c r="E323" s="36"/>
      <c r="F323" s="33"/>
      <c r="G323" s="23">
        <f t="shared" si="4"/>
        <v>0</v>
      </c>
      <c r="H323" s="23">
        <f t="shared" si="1"/>
        <v>0</v>
      </c>
      <c r="I323" s="23">
        <f t="shared" si="2"/>
        <v>0</v>
      </c>
    </row>
    <row r="324" spans="2:9" ht="15.75" x14ac:dyDescent="0.25">
      <c r="B324" s="34">
        <v>159</v>
      </c>
      <c r="C324" s="31"/>
      <c r="D324" s="26" t="s">
        <v>176</v>
      </c>
      <c r="E324" s="35"/>
      <c r="F324" s="33" t="str">
        <f t="shared" ref="F324" si="63">IFERROR(E324/$E$6,"")</f>
        <v/>
      </c>
      <c r="G324" s="28"/>
      <c r="H324" s="28"/>
      <c r="I324" s="28"/>
    </row>
    <row r="325" spans="2:9" ht="15.75" x14ac:dyDescent="0.25">
      <c r="B325" s="34"/>
      <c r="C325" s="32"/>
      <c r="D325" s="27"/>
      <c r="E325" s="36"/>
      <c r="F325" s="33"/>
      <c r="G325" s="23">
        <f t="shared" si="4"/>
        <v>0</v>
      </c>
      <c r="H325" s="23">
        <f t="shared" si="1"/>
        <v>0</v>
      </c>
      <c r="I325" s="23">
        <f t="shared" si="2"/>
        <v>0</v>
      </c>
    </row>
    <row r="326" spans="2:9" ht="15.75" x14ac:dyDescent="0.25">
      <c r="B326" s="34">
        <v>160</v>
      </c>
      <c r="C326" s="31"/>
      <c r="D326" s="26" t="s">
        <v>177</v>
      </c>
      <c r="E326" s="35"/>
      <c r="F326" s="33" t="str">
        <f t="shared" ref="F326" si="64">IFERROR(E326/$E$6,"")</f>
        <v/>
      </c>
      <c r="G326" s="28"/>
      <c r="H326" s="28"/>
      <c r="I326" s="28"/>
    </row>
    <row r="327" spans="2:9" ht="15.75" x14ac:dyDescent="0.25">
      <c r="B327" s="34"/>
      <c r="C327" s="32"/>
      <c r="D327" s="27"/>
      <c r="E327" s="36"/>
      <c r="F327" s="33"/>
      <c r="G327" s="23">
        <f t="shared" si="4"/>
        <v>0</v>
      </c>
      <c r="H327" s="23">
        <f t="shared" si="1"/>
        <v>0</v>
      </c>
      <c r="I327" s="23">
        <f t="shared" si="2"/>
        <v>0</v>
      </c>
    </row>
    <row r="328" spans="2:9" ht="24" x14ac:dyDescent="0.25">
      <c r="B328" s="34">
        <v>161</v>
      </c>
      <c r="C328" s="31"/>
      <c r="D328" s="26" t="s">
        <v>178</v>
      </c>
      <c r="E328" s="35"/>
      <c r="F328" s="33" t="str">
        <f t="shared" ref="F328" si="65">IFERROR(E328/$E$6,"")</f>
        <v/>
      </c>
      <c r="G328" s="28"/>
      <c r="H328" s="28"/>
      <c r="I328" s="28"/>
    </row>
    <row r="329" spans="2:9" ht="15.75" x14ac:dyDescent="0.25">
      <c r="B329" s="34"/>
      <c r="C329" s="32"/>
      <c r="D329" s="27"/>
      <c r="E329" s="36"/>
      <c r="F329" s="33"/>
      <c r="G329" s="23">
        <f t="shared" si="4"/>
        <v>0</v>
      </c>
      <c r="H329" s="23">
        <f t="shared" si="1"/>
        <v>0</v>
      </c>
      <c r="I329" s="23">
        <f t="shared" si="2"/>
        <v>0</v>
      </c>
    </row>
    <row r="330" spans="2:9" ht="15.75" x14ac:dyDescent="0.25">
      <c r="B330" s="34">
        <v>162</v>
      </c>
      <c r="C330" s="31"/>
      <c r="D330" s="26" t="s">
        <v>179</v>
      </c>
      <c r="E330" s="35"/>
      <c r="F330" s="33" t="str">
        <f t="shared" ref="F330" si="66">IFERROR(E330/$E$6,"")</f>
        <v/>
      </c>
      <c r="G330" s="28"/>
      <c r="H330" s="28"/>
      <c r="I330" s="28"/>
    </row>
    <row r="331" spans="2:9" ht="15.75" x14ac:dyDescent="0.25">
      <c r="B331" s="34"/>
      <c r="C331" s="32"/>
      <c r="D331" s="27"/>
      <c r="E331" s="36"/>
      <c r="F331" s="33"/>
      <c r="G331" s="23">
        <f t="shared" si="4"/>
        <v>0</v>
      </c>
      <c r="H331" s="23">
        <f t="shared" si="1"/>
        <v>0</v>
      </c>
      <c r="I331" s="23">
        <f t="shared" si="2"/>
        <v>0</v>
      </c>
    </row>
    <row r="332" spans="2:9" ht="15.75" x14ac:dyDescent="0.25">
      <c r="B332" s="34">
        <v>163</v>
      </c>
      <c r="C332" s="31"/>
      <c r="D332" s="26" t="s">
        <v>180</v>
      </c>
      <c r="E332" s="35"/>
      <c r="F332" s="33" t="str">
        <f t="shared" ref="F332" si="67">IFERROR(E332/$E$6,"")</f>
        <v/>
      </c>
      <c r="G332" s="28"/>
      <c r="H332" s="28"/>
      <c r="I332" s="28"/>
    </row>
    <row r="333" spans="2:9" ht="15.75" x14ac:dyDescent="0.25">
      <c r="B333" s="34"/>
      <c r="C333" s="32"/>
      <c r="D333" s="27"/>
      <c r="E333" s="36"/>
      <c r="F333" s="33"/>
      <c r="G333" s="23">
        <f t="shared" si="4"/>
        <v>0</v>
      </c>
      <c r="H333" s="23">
        <f t="shared" si="1"/>
        <v>0</v>
      </c>
      <c r="I333" s="23">
        <f t="shared" si="2"/>
        <v>0</v>
      </c>
    </row>
    <row r="334" spans="2:9" ht="15.75" x14ac:dyDescent="0.25">
      <c r="B334" s="34">
        <v>164</v>
      </c>
      <c r="C334" s="31"/>
      <c r="D334" s="26" t="s">
        <v>181</v>
      </c>
      <c r="E334" s="35"/>
      <c r="F334" s="33" t="str">
        <f t="shared" ref="F334" si="68">IFERROR(E334/$E$6,"")</f>
        <v/>
      </c>
      <c r="G334" s="28"/>
      <c r="H334" s="28"/>
      <c r="I334" s="28"/>
    </row>
    <row r="335" spans="2:9" ht="15.75" x14ac:dyDescent="0.25">
      <c r="B335" s="34"/>
      <c r="C335" s="32"/>
      <c r="D335" s="27"/>
      <c r="E335" s="36"/>
      <c r="F335" s="33"/>
      <c r="G335" s="23">
        <f t="shared" si="4"/>
        <v>0</v>
      </c>
      <c r="H335" s="23">
        <f t="shared" si="1"/>
        <v>0</v>
      </c>
      <c r="I335" s="23">
        <f t="shared" si="2"/>
        <v>0</v>
      </c>
    </row>
    <row r="336" spans="2:9" ht="24" x14ac:dyDescent="0.25">
      <c r="B336" s="34">
        <v>165</v>
      </c>
      <c r="C336" s="31"/>
      <c r="D336" s="26" t="s">
        <v>182</v>
      </c>
      <c r="E336" s="35"/>
      <c r="F336" s="33" t="str">
        <f t="shared" ref="F336" si="69">IFERROR(E336/$E$6,"")</f>
        <v/>
      </c>
      <c r="G336" s="28"/>
      <c r="H336" s="28"/>
      <c r="I336" s="28"/>
    </row>
    <row r="337" spans="2:9" ht="15.75" x14ac:dyDescent="0.25">
      <c r="B337" s="34"/>
      <c r="C337" s="32"/>
      <c r="D337" s="27"/>
      <c r="E337" s="36"/>
      <c r="F337" s="33"/>
      <c r="G337" s="23">
        <f t="shared" si="4"/>
        <v>0</v>
      </c>
      <c r="H337" s="23">
        <f t="shared" si="1"/>
        <v>0</v>
      </c>
      <c r="I337" s="23">
        <f t="shared" si="2"/>
        <v>0</v>
      </c>
    </row>
    <row r="338" spans="2:9" ht="24" x14ac:dyDescent="0.25">
      <c r="B338" s="34">
        <v>166</v>
      </c>
      <c r="C338" s="31"/>
      <c r="D338" s="26" t="s">
        <v>183</v>
      </c>
      <c r="E338" s="35"/>
      <c r="F338" s="33" t="str">
        <f t="shared" ref="F338" si="70">IFERROR(E338/$E$6,"")</f>
        <v/>
      </c>
      <c r="G338" s="28"/>
      <c r="H338" s="28"/>
      <c r="I338" s="28"/>
    </row>
    <row r="339" spans="2:9" ht="15.75" x14ac:dyDescent="0.25">
      <c r="B339" s="34"/>
      <c r="C339" s="32"/>
      <c r="D339" s="27"/>
      <c r="E339" s="36"/>
      <c r="F339" s="33"/>
      <c r="G339" s="23">
        <f t="shared" si="4"/>
        <v>0</v>
      </c>
      <c r="H339" s="23">
        <f t="shared" si="1"/>
        <v>0</v>
      </c>
      <c r="I339" s="23">
        <f t="shared" si="2"/>
        <v>0</v>
      </c>
    </row>
    <row r="340" spans="2:9" ht="15.75" x14ac:dyDescent="0.25">
      <c r="B340" s="34">
        <v>167</v>
      </c>
      <c r="C340" s="31"/>
      <c r="D340" s="26" t="s">
        <v>184</v>
      </c>
      <c r="E340" s="35"/>
      <c r="F340" s="33" t="str">
        <f t="shared" ref="F340" si="71">IFERROR(E340/$E$6,"")</f>
        <v/>
      </c>
      <c r="G340" s="28"/>
      <c r="H340" s="28"/>
      <c r="I340" s="28"/>
    </row>
    <row r="341" spans="2:9" ht="15.75" x14ac:dyDescent="0.25">
      <c r="B341" s="34"/>
      <c r="C341" s="32"/>
      <c r="D341" s="27"/>
      <c r="E341" s="36"/>
      <c r="F341" s="33"/>
      <c r="G341" s="23">
        <f t="shared" si="4"/>
        <v>0</v>
      </c>
      <c r="H341" s="23">
        <f t="shared" si="1"/>
        <v>0</v>
      </c>
      <c r="I341" s="23">
        <f t="shared" si="2"/>
        <v>0</v>
      </c>
    </row>
    <row r="342" spans="2:9" ht="15.75" x14ac:dyDescent="0.25">
      <c r="B342" s="11"/>
      <c r="E342" s="40" t="s">
        <v>7</v>
      </c>
      <c r="F342" s="41"/>
      <c r="G342" s="17">
        <f>SUMIF($A$8:$A$341,"NO",G8:G341)</f>
        <v>0</v>
      </c>
      <c r="H342" s="17">
        <f>SUMIF($A$8:$A$341,"NO",H8:H341)</f>
        <v>0</v>
      </c>
      <c r="I342" s="17">
        <f>SUMIF($A$8:$A$341,"NO",I8:I341)</f>
        <v>0</v>
      </c>
    </row>
    <row r="343" spans="2:9" ht="15.75" x14ac:dyDescent="0.25">
      <c r="B343" s="39"/>
      <c r="E343" s="40" t="s">
        <v>8</v>
      </c>
      <c r="F343" s="41"/>
      <c r="G343" s="18" t="str">
        <f t="shared" ref="G343:I343" si="72">IFERROR(G342/$E$6,"")</f>
        <v/>
      </c>
      <c r="H343" s="18" t="str">
        <f t="shared" si="72"/>
        <v/>
      </c>
      <c r="I343" s="18" t="str">
        <f t="shared" si="72"/>
        <v/>
      </c>
    </row>
    <row r="344" spans="2:9" ht="15.75" x14ac:dyDescent="0.25">
      <c r="B344" s="39"/>
      <c r="E344" s="40" t="s">
        <v>9</v>
      </c>
      <c r="F344" s="41"/>
      <c r="G344" s="19">
        <f>G342</f>
        <v>0</v>
      </c>
      <c r="H344" s="19">
        <f>G344+H342</f>
        <v>0</v>
      </c>
      <c r="I344" s="19">
        <f>H344+I342</f>
        <v>0</v>
      </c>
    </row>
    <row r="345" spans="2:9" ht="15.75" x14ac:dyDescent="0.25">
      <c r="B345" s="14"/>
      <c r="E345" s="40" t="s">
        <v>10</v>
      </c>
      <c r="F345" s="41"/>
      <c r="G345" s="18" t="str">
        <f t="shared" ref="G345:I345" si="73">IFERROR(G344/$E$6,"")</f>
        <v/>
      </c>
      <c r="H345" s="18" t="str">
        <f t="shared" si="73"/>
        <v/>
      </c>
      <c r="I345" s="18" t="str">
        <f t="shared" si="73"/>
        <v/>
      </c>
    </row>
    <row r="346" spans="2:9" x14ac:dyDescent="0.25">
      <c r="B346" s="39"/>
    </row>
    <row r="347" spans="2:9" x14ac:dyDescent="0.25">
      <c r="B347" s="39"/>
    </row>
    <row r="348" spans="2:9" x14ac:dyDescent="0.25">
      <c r="B348" s="39"/>
    </row>
    <row r="349" spans="2:9" x14ac:dyDescent="0.25">
      <c r="B349" s="39"/>
    </row>
    <row r="350" spans="2:9" x14ac:dyDescent="0.25">
      <c r="B350" s="39"/>
    </row>
    <row r="351" spans="2:9" x14ac:dyDescent="0.25">
      <c r="B351" s="39"/>
    </row>
    <row r="352" spans="2:9" x14ac:dyDescent="0.25">
      <c r="B352" s="39"/>
    </row>
    <row r="353" spans="2:2" x14ac:dyDescent="0.25">
      <c r="B353" s="39"/>
    </row>
    <row r="354" spans="2:2" x14ac:dyDescent="0.25">
      <c r="B354" s="39"/>
    </row>
    <row r="355" spans="2:2" x14ac:dyDescent="0.25">
      <c r="B355" s="39"/>
    </row>
    <row r="356" spans="2:2" x14ac:dyDescent="0.25">
      <c r="B356" s="39"/>
    </row>
    <row r="357" spans="2:2" x14ac:dyDescent="0.25">
      <c r="B357" s="39"/>
    </row>
    <row r="358" spans="2:2" x14ac:dyDescent="0.25">
      <c r="B358" s="39"/>
    </row>
    <row r="359" spans="2:2" x14ac:dyDescent="0.25">
      <c r="B359" s="39"/>
    </row>
    <row r="360" spans="2:2" x14ac:dyDescent="0.25">
      <c r="B360" s="39"/>
    </row>
    <row r="361" spans="2:2" x14ac:dyDescent="0.25">
      <c r="B361" s="39"/>
    </row>
    <row r="362" spans="2:2" x14ac:dyDescent="0.25">
      <c r="B362" s="39"/>
    </row>
    <row r="363" spans="2:2" x14ac:dyDescent="0.25">
      <c r="B363" s="39"/>
    </row>
    <row r="364" spans="2:2" x14ac:dyDescent="0.25">
      <c r="B364" s="39"/>
    </row>
    <row r="365" spans="2:2" x14ac:dyDescent="0.25">
      <c r="B365" s="39"/>
    </row>
    <row r="366" spans="2:2" x14ac:dyDescent="0.25">
      <c r="B366" s="39"/>
    </row>
    <row r="367" spans="2:2" x14ac:dyDescent="0.25">
      <c r="B367" s="39"/>
    </row>
    <row r="368" spans="2:2" x14ac:dyDescent="0.25">
      <c r="B368" s="39"/>
    </row>
    <row r="369" spans="2:2" x14ac:dyDescent="0.25">
      <c r="B369" s="39"/>
    </row>
    <row r="370" spans="2:2" x14ac:dyDescent="0.25">
      <c r="B370" s="39"/>
    </row>
    <row r="371" spans="2:2" x14ac:dyDescent="0.25">
      <c r="B371" s="39"/>
    </row>
    <row r="372" spans="2:2" x14ac:dyDescent="0.25">
      <c r="B372" s="39"/>
    </row>
    <row r="373" spans="2:2" x14ac:dyDescent="0.25">
      <c r="B373" s="39"/>
    </row>
    <row r="374" spans="2:2" x14ac:dyDescent="0.25">
      <c r="B374" s="39"/>
    </row>
    <row r="375" spans="2:2" x14ac:dyDescent="0.25">
      <c r="B375" s="39"/>
    </row>
    <row r="376" spans="2:2" x14ac:dyDescent="0.25">
      <c r="B376" s="39"/>
    </row>
    <row r="377" spans="2:2" x14ac:dyDescent="0.25">
      <c r="B377" s="39"/>
    </row>
    <row r="378" spans="2:2" x14ac:dyDescent="0.25">
      <c r="B378" s="39"/>
    </row>
    <row r="379" spans="2:2" x14ac:dyDescent="0.25">
      <c r="B379" s="39"/>
    </row>
    <row r="380" spans="2:2" x14ac:dyDescent="0.25">
      <c r="B380" s="39"/>
    </row>
    <row r="381" spans="2:2" x14ac:dyDescent="0.25">
      <c r="B381" s="39"/>
    </row>
    <row r="382" spans="2:2" x14ac:dyDescent="0.25">
      <c r="B382" s="39"/>
    </row>
    <row r="383" spans="2:2" x14ac:dyDescent="0.25">
      <c r="B383" s="39"/>
    </row>
    <row r="384" spans="2:2" x14ac:dyDescent="0.25">
      <c r="B384" s="39"/>
    </row>
    <row r="385" spans="2:2" x14ac:dyDescent="0.25">
      <c r="B385" s="39"/>
    </row>
    <row r="386" spans="2:2" x14ac:dyDescent="0.25">
      <c r="B386" s="39"/>
    </row>
    <row r="387" spans="2:2" x14ac:dyDescent="0.25">
      <c r="B387" s="39"/>
    </row>
  </sheetData>
  <mergeCells count="698">
    <mergeCell ref="B346:B347"/>
    <mergeCell ref="B354:B355"/>
    <mergeCell ref="B356:B357"/>
    <mergeCell ref="B358:B359"/>
    <mergeCell ref="B360:B361"/>
    <mergeCell ref="E342:F342"/>
    <mergeCell ref="D4:G4"/>
    <mergeCell ref="B362:B363"/>
    <mergeCell ref="E334:E335"/>
    <mergeCell ref="F334:F335"/>
    <mergeCell ref="E336:E337"/>
    <mergeCell ref="F336:F337"/>
    <mergeCell ref="B334:B335"/>
    <mergeCell ref="B336:B337"/>
    <mergeCell ref="B348:B349"/>
    <mergeCell ref="B350:B351"/>
    <mergeCell ref="B352:B353"/>
    <mergeCell ref="E343:F343"/>
    <mergeCell ref="E344:F344"/>
    <mergeCell ref="E345:F345"/>
    <mergeCell ref="B210:B211"/>
    <mergeCell ref="C210:C211"/>
    <mergeCell ref="E210:E211"/>
    <mergeCell ref="F210:F211"/>
    <mergeCell ref="B364:B365"/>
    <mergeCell ref="B366:B367"/>
    <mergeCell ref="B368:B369"/>
    <mergeCell ref="B382:B383"/>
    <mergeCell ref="B384:B385"/>
    <mergeCell ref="B386:B387"/>
    <mergeCell ref="B370:B371"/>
    <mergeCell ref="B372:B373"/>
    <mergeCell ref="B374:B375"/>
    <mergeCell ref="B376:B377"/>
    <mergeCell ref="B378:B379"/>
    <mergeCell ref="B380:B381"/>
    <mergeCell ref="B212:B213"/>
    <mergeCell ref="C212:C213"/>
    <mergeCell ref="E212:E213"/>
    <mergeCell ref="F212:F213"/>
    <mergeCell ref="C298:C299"/>
    <mergeCell ref="C300:C301"/>
    <mergeCell ref="C302:C303"/>
    <mergeCell ref="C304:C305"/>
    <mergeCell ref="B343:B344"/>
    <mergeCell ref="E332:E333"/>
    <mergeCell ref="F332:F333"/>
    <mergeCell ref="E310:E311"/>
    <mergeCell ref="F310:F311"/>
    <mergeCell ref="E312:E313"/>
    <mergeCell ref="F312:F313"/>
    <mergeCell ref="E314:E315"/>
    <mergeCell ref="F314:F315"/>
    <mergeCell ref="E316:E317"/>
    <mergeCell ref="F316:F317"/>
    <mergeCell ref="E318:E319"/>
    <mergeCell ref="F318:F319"/>
    <mergeCell ref="E320:E321"/>
    <mergeCell ref="F320:F321"/>
    <mergeCell ref="E322:E323"/>
    <mergeCell ref="F322:F323"/>
    <mergeCell ref="E324:E325"/>
    <mergeCell ref="F324:F325"/>
    <mergeCell ref="E326:E327"/>
    <mergeCell ref="F326:F327"/>
    <mergeCell ref="E328:E329"/>
    <mergeCell ref="F328:F329"/>
    <mergeCell ref="E330:E331"/>
    <mergeCell ref="F330:F331"/>
    <mergeCell ref="E308:E309"/>
    <mergeCell ref="F308:F309"/>
    <mergeCell ref="E286:E287"/>
    <mergeCell ref="F286:F287"/>
    <mergeCell ref="E288:E289"/>
    <mergeCell ref="F288:F289"/>
    <mergeCell ref="E290:E291"/>
    <mergeCell ref="F290:F291"/>
    <mergeCell ref="E292:E293"/>
    <mergeCell ref="F292:F293"/>
    <mergeCell ref="E294:E295"/>
    <mergeCell ref="F294:F295"/>
    <mergeCell ref="E296:E297"/>
    <mergeCell ref="F296:F297"/>
    <mergeCell ref="E298:E299"/>
    <mergeCell ref="F298:F299"/>
    <mergeCell ref="E300:E301"/>
    <mergeCell ref="F300:F301"/>
    <mergeCell ref="E302:E303"/>
    <mergeCell ref="F302:F303"/>
    <mergeCell ref="E304:E305"/>
    <mergeCell ref="F304:F305"/>
    <mergeCell ref="E306:E307"/>
    <mergeCell ref="F306:F307"/>
    <mergeCell ref="B308:B309"/>
    <mergeCell ref="B310:B311"/>
    <mergeCell ref="B312:B313"/>
    <mergeCell ref="B314:B315"/>
    <mergeCell ref="B316:B317"/>
    <mergeCell ref="B318:B319"/>
    <mergeCell ref="B276:B277"/>
    <mergeCell ref="B278:B279"/>
    <mergeCell ref="B280:B281"/>
    <mergeCell ref="B282:B283"/>
    <mergeCell ref="B284:B285"/>
    <mergeCell ref="B286:B287"/>
    <mergeCell ref="B288:B289"/>
    <mergeCell ref="B298:B299"/>
    <mergeCell ref="B300:B301"/>
    <mergeCell ref="B320:B321"/>
    <mergeCell ref="B322:B323"/>
    <mergeCell ref="B324:B325"/>
    <mergeCell ref="B326:B327"/>
    <mergeCell ref="B328:B329"/>
    <mergeCell ref="B330:B331"/>
    <mergeCell ref="B332:B333"/>
    <mergeCell ref="E276:E277"/>
    <mergeCell ref="F276:F277"/>
    <mergeCell ref="B290:B291"/>
    <mergeCell ref="B292:B293"/>
    <mergeCell ref="B294:B295"/>
    <mergeCell ref="B296:B297"/>
    <mergeCell ref="E278:E279"/>
    <mergeCell ref="F278:F279"/>
    <mergeCell ref="F280:F281"/>
    <mergeCell ref="E282:E283"/>
    <mergeCell ref="F282:F283"/>
    <mergeCell ref="E284:E285"/>
    <mergeCell ref="F284:F285"/>
    <mergeCell ref="E280:E281"/>
    <mergeCell ref="B302:B303"/>
    <mergeCell ref="B304:B305"/>
    <mergeCell ref="B306:B307"/>
    <mergeCell ref="B270:B271"/>
    <mergeCell ref="C270:C271"/>
    <mergeCell ref="E270:E271"/>
    <mergeCell ref="F270:F271"/>
    <mergeCell ref="B264:B265"/>
    <mergeCell ref="C264:C265"/>
    <mergeCell ref="E264:E265"/>
    <mergeCell ref="F264:F265"/>
    <mergeCell ref="B274:B275"/>
    <mergeCell ref="C274:C275"/>
    <mergeCell ref="E274:E275"/>
    <mergeCell ref="F274:F275"/>
    <mergeCell ref="B268:B269"/>
    <mergeCell ref="C268:C269"/>
    <mergeCell ref="E268:E269"/>
    <mergeCell ref="F268:F269"/>
    <mergeCell ref="B272:B273"/>
    <mergeCell ref="C272:C273"/>
    <mergeCell ref="E272:E273"/>
    <mergeCell ref="F272:F273"/>
    <mergeCell ref="E262:E263"/>
    <mergeCell ref="F262:F263"/>
    <mergeCell ref="B256:B257"/>
    <mergeCell ref="C256:C257"/>
    <mergeCell ref="E256:E257"/>
    <mergeCell ref="F256:F257"/>
    <mergeCell ref="B266:B267"/>
    <mergeCell ref="C266:C267"/>
    <mergeCell ref="E266:E267"/>
    <mergeCell ref="F266:F267"/>
    <mergeCell ref="B260:B261"/>
    <mergeCell ref="C260:C261"/>
    <mergeCell ref="E260:E261"/>
    <mergeCell ref="F260:F261"/>
    <mergeCell ref="C296:C297"/>
    <mergeCell ref="B1:I1"/>
    <mergeCell ref="E230:E231"/>
    <mergeCell ref="B228:B229"/>
    <mergeCell ref="C228:C229"/>
    <mergeCell ref="F228:F229"/>
    <mergeCell ref="B230:B231"/>
    <mergeCell ref="B238:B239"/>
    <mergeCell ref="C238:C239"/>
    <mergeCell ref="E242:E243"/>
    <mergeCell ref="F246:F247"/>
    <mergeCell ref="E240:E241"/>
    <mergeCell ref="F240:F241"/>
    <mergeCell ref="B242:B243"/>
    <mergeCell ref="C242:C243"/>
    <mergeCell ref="F242:F243"/>
    <mergeCell ref="F238:F239"/>
    <mergeCell ref="E238:E239"/>
    <mergeCell ref="C240:C241"/>
    <mergeCell ref="B240:B241"/>
    <mergeCell ref="B250:B251"/>
    <mergeCell ref="C250:C251"/>
    <mergeCell ref="E250:E251"/>
    <mergeCell ref="F250:F251"/>
    <mergeCell ref="C214:C215"/>
    <mergeCell ref="E214:E215"/>
    <mergeCell ref="F214:F215"/>
    <mergeCell ref="B216:B217"/>
    <mergeCell ref="C216:C217"/>
    <mergeCell ref="E216:E217"/>
    <mergeCell ref="F216:F217"/>
    <mergeCell ref="C218:C219"/>
    <mergeCell ref="E218:E219"/>
    <mergeCell ref="F218:F219"/>
    <mergeCell ref="C282:C283"/>
    <mergeCell ref="C284:C285"/>
    <mergeCell ref="C286:C287"/>
    <mergeCell ref="C288:C289"/>
    <mergeCell ref="C290:C291"/>
    <mergeCell ref="C292:C293"/>
    <mergeCell ref="C294:C295"/>
    <mergeCell ref="B220:B221"/>
    <mergeCell ref="C220:C221"/>
    <mergeCell ref="B222:B223"/>
    <mergeCell ref="B224:B225"/>
    <mergeCell ref="C224:C225"/>
    <mergeCell ref="B226:B227"/>
    <mergeCell ref="C222:C223"/>
    <mergeCell ref="B244:B245"/>
    <mergeCell ref="C244:C245"/>
    <mergeCell ref="B254:B255"/>
    <mergeCell ref="C254:C255"/>
    <mergeCell ref="B248:B249"/>
    <mergeCell ref="C248:C249"/>
    <mergeCell ref="B246:B247"/>
    <mergeCell ref="C246:C247"/>
    <mergeCell ref="B258:B259"/>
    <mergeCell ref="C258:C259"/>
    <mergeCell ref="E236:E237"/>
    <mergeCell ref="B232:B233"/>
    <mergeCell ref="B234:B235"/>
    <mergeCell ref="B236:B237"/>
    <mergeCell ref="C236:C237"/>
    <mergeCell ref="F236:F237"/>
    <mergeCell ref="C276:C277"/>
    <mergeCell ref="C278:C279"/>
    <mergeCell ref="C280:C281"/>
    <mergeCell ref="E244:E245"/>
    <mergeCell ref="F244:F245"/>
    <mergeCell ref="E254:E255"/>
    <mergeCell ref="F254:F255"/>
    <mergeCell ref="E248:E249"/>
    <mergeCell ref="F248:F249"/>
    <mergeCell ref="E246:E247"/>
    <mergeCell ref="E258:E259"/>
    <mergeCell ref="F258:F259"/>
    <mergeCell ref="B252:B253"/>
    <mergeCell ref="C252:C253"/>
    <mergeCell ref="E252:E253"/>
    <mergeCell ref="F252:F253"/>
    <mergeCell ref="B262:B263"/>
    <mergeCell ref="C262:C263"/>
    <mergeCell ref="C206:C207"/>
    <mergeCell ref="F206:F207"/>
    <mergeCell ref="E206:E207"/>
    <mergeCell ref="B200:B201"/>
    <mergeCell ref="C200:C201"/>
    <mergeCell ref="F200:F201"/>
    <mergeCell ref="B202:B203"/>
    <mergeCell ref="C234:C235"/>
    <mergeCell ref="F234:F235"/>
    <mergeCell ref="E232:E233"/>
    <mergeCell ref="E234:E235"/>
    <mergeCell ref="B206:B207"/>
    <mergeCell ref="B204:B205"/>
    <mergeCell ref="C204:C205"/>
    <mergeCell ref="E204:E205"/>
    <mergeCell ref="F204:F205"/>
    <mergeCell ref="B208:B209"/>
    <mergeCell ref="C208:C209"/>
    <mergeCell ref="E208:E209"/>
    <mergeCell ref="F208:F209"/>
    <mergeCell ref="F220:F221"/>
    <mergeCell ref="F224:F225"/>
    <mergeCell ref="F222:F223"/>
    <mergeCell ref="B214:B215"/>
    <mergeCell ref="C198:C199"/>
    <mergeCell ref="F198:F199"/>
    <mergeCell ref="E196:E197"/>
    <mergeCell ref="E198:E199"/>
    <mergeCell ref="B192:B193"/>
    <mergeCell ref="C192:C193"/>
    <mergeCell ref="F192:F193"/>
    <mergeCell ref="B194:B195"/>
    <mergeCell ref="C202:C203"/>
    <mergeCell ref="F202:F203"/>
    <mergeCell ref="E200:E201"/>
    <mergeCell ref="E202:E203"/>
    <mergeCell ref="B196:B197"/>
    <mergeCell ref="C196:C197"/>
    <mergeCell ref="F196:F197"/>
    <mergeCell ref="B198:B199"/>
    <mergeCell ref="C190:C191"/>
    <mergeCell ref="F190:F191"/>
    <mergeCell ref="E188:E189"/>
    <mergeCell ref="E190:E191"/>
    <mergeCell ref="B184:B185"/>
    <mergeCell ref="C184:C185"/>
    <mergeCell ref="F184:F185"/>
    <mergeCell ref="B186:B187"/>
    <mergeCell ref="C194:C195"/>
    <mergeCell ref="F194:F195"/>
    <mergeCell ref="E192:E193"/>
    <mergeCell ref="E194:E195"/>
    <mergeCell ref="B188:B189"/>
    <mergeCell ref="C188:C189"/>
    <mergeCell ref="F188:F189"/>
    <mergeCell ref="B190:B191"/>
    <mergeCell ref="C182:C183"/>
    <mergeCell ref="F182:F183"/>
    <mergeCell ref="E180:E181"/>
    <mergeCell ref="E182:E183"/>
    <mergeCell ref="B176:B177"/>
    <mergeCell ref="C176:C177"/>
    <mergeCell ref="F176:F177"/>
    <mergeCell ref="B178:B179"/>
    <mergeCell ref="C186:C187"/>
    <mergeCell ref="F186:F187"/>
    <mergeCell ref="E184:E185"/>
    <mergeCell ref="E186:E187"/>
    <mergeCell ref="B180:B181"/>
    <mergeCell ref="C180:C181"/>
    <mergeCell ref="F180:F181"/>
    <mergeCell ref="B182:B183"/>
    <mergeCell ref="C174:C175"/>
    <mergeCell ref="F174:F175"/>
    <mergeCell ref="E172:E173"/>
    <mergeCell ref="E174:E175"/>
    <mergeCell ref="B168:B169"/>
    <mergeCell ref="C168:C169"/>
    <mergeCell ref="F168:F169"/>
    <mergeCell ref="B170:B171"/>
    <mergeCell ref="C178:C179"/>
    <mergeCell ref="F178:F179"/>
    <mergeCell ref="E176:E177"/>
    <mergeCell ref="E178:E179"/>
    <mergeCell ref="B172:B173"/>
    <mergeCell ref="C172:C173"/>
    <mergeCell ref="F172:F173"/>
    <mergeCell ref="B174:B175"/>
    <mergeCell ref="C166:C167"/>
    <mergeCell ref="F166:F167"/>
    <mergeCell ref="E164:E165"/>
    <mergeCell ref="E166:E167"/>
    <mergeCell ref="B160:B161"/>
    <mergeCell ref="C160:C161"/>
    <mergeCell ref="F160:F161"/>
    <mergeCell ref="B162:B163"/>
    <mergeCell ref="C170:C171"/>
    <mergeCell ref="F170:F171"/>
    <mergeCell ref="E168:E169"/>
    <mergeCell ref="E170:E171"/>
    <mergeCell ref="B164:B165"/>
    <mergeCell ref="C164:C165"/>
    <mergeCell ref="F164:F165"/>
    <mergeCell ref="B166:B167"/>
    <mergeCell ref="C158:C159"/>
    <mergeCell ref="F158:F159"/>
    <mergeCell ref="E156:E157"/>
    <mergeCell ref="E158:E159"/>
    <mergeCell ref="B152:B153"/>
    <mergeCell ref="C152:C153"/>
    <mergeCell ref="F152:F153"/>
    <mergeCell ref="B154:B155"/>
    <mergeCell ref="C162:C163"/>
    <mergeCell ref="F162:F163"/>
    <mergeCell ref="E160:E161"/>
    <mergeCell ref="E162:E163"/>
    <mergeCell ref="B156:B157"/>
    <mergeCell ref="C156:C157"/>
    <mergeCell ref="F156:F157"/>
    <mergeCell ref="B158:B159"/>
    <mergeCell ref="C150:C151"/>
    <mergeCell ref="F150:F151"/>
    <mergeCell ref="E148:E149"/>
    <mergeCell ref="E150:E151"/>
    <mergeCell ref="B144:B145"/>
    <mergeCell ref="C144:C145"/>
    <mergeCell ref="F144:F145"/>
    <mergeCell ref="B146:B147"/>
    <mergeCell ref="C154:C155"/>
    <mergeCell ref="F154:F155"/>
    <mergeCell ref="E152:E153"/>
    <mergeCell ref="E154:E155"/>
    <mergeCell ref="B148:B149"/>
    <mergeCell ref="C148:C149"/>
    <mergeCell ref="F148:F149"/>
    <mergeCell ref="B150:B151"/>
    <mergeCell ref="C142:C143"/>
    <mergeCell ref="F142:F143"/>
    <mergeCell ref="E140:E141"/>
    <mergeCell ref="E142:E143"/>
    <mergeCell ref="B136:B137"/>
    <mergeCell ref="C136:C137"/>
    <mergeCell ref="F136:F137"/>
    <mergeCell ref="B138:B139"/>
    <mergeCell ref="C146:C147"/>
    <mergeCell ref="F146:F147"/>
    <mergeCell ref="E144:E145"/>
    <mergeCell ref="E146:E147"/>
    <mergeCell ref="B140:B141"/>
    <mergeCell ref="C140:C141"/>
    <mergeCell ref="F140:F141"/>
    <mergeCell ref="B142:B143"/>
    <mergeCell ref="C134:C135"/>
    <mergeCell ref="F134:F135"/>
    <mergeCell ref="E132:E133"/>
    <mergeCell ref="E134:E135"/>
    <mergeCell ref="B128:B129"/>
    <mergeCell ref="C128:C129"/>
    <mergeCell ref="F128:F129"/>
    <mergeCell ref="B130:B131"/>
    <mergeCell ref="C138:C139"/>
    <mergeCell ref="F138:F139"/>
    <mergeCell ref="E136:E137"/>
    <mergeCell ref="E138:E139"/>
    <mergeCell ref="B132:B133"/>
    <mergeCell ref="C132:C133"/>
    <mergeCell ref="F132:F133"/>
    <mergeCell ref="B134:B135"/>
    <mergeCell ref="C126:C127"/>
    <mergeCell ref="F126:F127"/>
    <mergeCell ref="E124:E125"/>
    <mergeCell ref="E126:E127"/>
    <mergeCell ref="B120:B121"/>
    <mergeCell ref="C120:C121"/>
    <mergeCell ref="F120:F121"/>
    <mergeCell ref="B122:B123"/>
    <mergeCell ref="C130:C131"/>
    <mergeCell ref="F130:F131"/>
    <mergeCell ref="E128:E129"/>
    <mergeCell ref="E130:E131"/>
    <mergeCell ref="B124:B125"/>
    <mergeCell ref="C124:C125"/>
    <mergeCell ref="F124:F125"/>
    <mergeCell ref="B126:B127"/>
    <mergeCell ref="C118:C119"/>
    <mergeCell ref="F118:F119"/>
    <mergeCell ref="E116:E117"/>
    <mergeCell ref="E118:E119"/>
    <mergeCell ref="B112:B113"/>
    <mergeCell ref="C112:C113"/>
    <mergeCell ref="F112:F113"/>
    <mergeCell ref="B114:B115"/>
    <mergeCell ref="C122:C123"/>
    <mergeCell ref="F122:F123"/>
    <mergeCell ref="E120:E121"/>
    <mergeCell ref="E122:E123"/>
    <mergeCell ref="B116:B117"/>
    <mergeCell ref="C116:C117"/>
    <mergeCell ref="F116:F117"/>
    <mergeCell ref="B118:B119"/>
    <mergeCell ref="C110:C111"/>
    <mergeCell ref="F110:F111"/>
    <mergeCell ref="E108:E109"/>
    <mergeCell ref="E110:E111"/>
    <mergeCell ref="B104:B105"/>
    <mergeCell ref="C104:C105"/>
    <mergeCell ref="F104:F105"/>
    <mergeCell ref="B106:B107"/>
    <mergeCell ref="C114:C115"/>
    <mergeCell ref="F114:F115"/>
    <mergeCell ref="E112:E113"/>
    <mergeCell ref="E114:E115"/>
    <mergeCell ref="B108:B109"/>
    <mergeCell ref="C108:C109"/>
    <mergeCell ref="F108:F109"/>
    <mergeCell ref="B110:B111"/>
    <mergeCell ref="C102:C103"/>
    <mergeCell ref="F102:F103"/>
    <mergeCell ref="E100:E101"/>
    <mergeCell ref="E102:E103"/>
    <mergeCell ref="B96:B97"/>
    <mergeCell ref="C96:C97"/>
    <mergeCell ref="F96:F97"/>
    <mergeCell ref="B98:B99"/>
    <mergeCell ref="C106:C107"/>
    <mergeCell ref="F106:F107"/>
    <mergeCell ref="E104:E105"/>
    <mergeCell ref="E106:E107"/>
    <mergeCell ref="B100:B101"/>
    <mergeCell ref="C100:C101"/>
    <mergeCell ref="F100:F101"/>
    <mergeCell ref="B102:B103"/>
    <mergeCell ref="C94:C95"/>
    <mergeCell ref="F94:F95"/>
    <mergeCell ref="E92:E93"/>
    <mergeCell ref="E94:E95"/>
    <mergeCell ref="B88:B89"/>
    <mergeCell ref="C88:C89"/>
    <mergeCell ref="F88:F89"/>
    <mergeCell ref="B90:B91"/>
    <mergeCell ref="C98:C99"/>
    <mergeCell ref="F98:F99"/>
    <mergeCell ref="E96:E97"/>
    <mergeCell ref="E98:E99"/>
    <mergeCell ref="B92:B93"/>
    <mergeCell ref="C92:C93"/>
    <mergeCell ref="F92:F93"/>
    <mergeCell ref="B94:B95"/>
    <mergeCell ref="C86:C87"/>
    <mergeCell ref="F86:F87"/>
    <mergeCell ref="E84:E85"/>
    <mergeCell ref="E86:E87"/>
    <mergeCell ref="B80:B81"/>
    <mergeCell ref="C80:C81"/>
    <mergeCell ref="F80:F81"/>
    <mergeCell ref="B82:B83"/>
    <mergeCell ref="C90:C91"/>
    <mergeCell ref="F90:F91"/>
    <mergeCell ref="E88:E89"/>
    <mergeCell ref="E90:E91"/>
    <mergeCell ref="B84:B85"/>
    <mergeCell ref="C84:C85"/>
    <mergeCell ref="F84:F85"/>
    <mergeCell ref="B86:B87"/>
    <mergeCell ref="C78:C79"/>
    <mergeCell ref="F78:F79"/>
    <mergeCell ref="E76:E77"/>
    <mergeCell ref="E78:E79"/>
    <mergeCell ref="B72:B73"/>
    <mergeCell ref="C72:C73"/>
    <mergeCell ref="F72:F73"/>
    <mergeCell ref="B74:B75"/>
    <mergeCell ref="C82:C83"/>
    <mergeCell ref="F82:F83"/>
    <mergeCell ref="E80:E81"/>
    <mergeCell ref="E82:E83"/>
    <mergeCell ref="B76:B77"/>
    <mergeCell ref="C76:C77"/>
    <mergeCell ref="F76:F77"/>
    <mergeCell ref="B78:B79"/>
    <mergeCell ref="C70:C71"/>
    <mergeCell ref="F70:F71"/>
    <mergeCell ref="E68:E69"/>
    <mergeCell ref="E70:E71"/>
    <mergeCell ref="B64:B65"/>
    <mergeCell ref="C64:C65"/>
    <mergeCell ref="F64:F65"/>
    <mergeCell ref="B66:B67"/>
    <mergeCell ref="C74:C75"/>
    <mergeCell ref="F74:F75"/>
    <mergeCell ref="E72:E73"/>
    <mergeCell ref="E74:E75"/>
    <mergeCell ref="B68:B69"/>
    <mergeCell ref="C68:C69"/>
    <mergeCell ref="F68:F69"/>
    <mergeCell ref="B70:B71"/>
    <mergeCell ref="C62:C63"/>
    <mergeCell ref="F62:F63"/>
    <mergeCell ref="E60:E61"/>
    <mergeCell ref="E62:E63"/>
    <mergeCell ref="B56:B57"/>
    <mergeCell ref="C56:C57"/>
    <mergeCell ref="F56:F57"/>
    <mergeCell ref="B58:B59"/>
    <mergeCell ref="C66:C67"/>
    <mergeCell ref="F66:F67"/>
    <mergeCell ref="E64:E65"/>
    <mergeCell ref="E66:E67"/>
    <mergeCell ref="B60:B61"/>
    <mergeCell ref="C60:C61"/>
    <mergeCell ref="F60:F61"/>
    <mergeCell ref="B62:B63"/>
    <mergeCell ref="C54:C55"/>
    <mergeCell ref="F54:F55"/>
    <mergeCell ref="E52:E53"/>
    <mergeCell ref="E54:E55"/>
    <mergeCell ref="B48:B49"/>
    <mergeCell ref="C48:C49"/>
    <mergeCell ref="F48:F49"/>
    <mergeCell ref="B50:B51"/>
    <mergeCell ref="C58:C59"/>
    <mergeCell ref="F58:F59"/>
    <mergeCell ref="E56:E57"/>
    <mergeCell ref="E58:E59"/>
    <mergeCell ref="B52:B53"/>
    <mergeCell ref="C52:C53"/>
    <mergeCell ref="F52:F53"/>
    <mergeCell ref="B54:B55"/>
    <mergeCell ref="C46:C47"/>
    <mergeCell ref="F46:F47"/>
    <mergeCell ref="E44:E45"/>
    <mergeCell ref="E46:E47"/>
    <mergeCell ref="B40:B41"/>
    <mergeCell ref="C40:C41"/>
    <mergeCell ref="F40:F41"/>
    <mergeCell ref="B42:B43"/>
    <mergeCell ref="C50:C51"/>
    <mergeCell ref="F50:F51"/>
    <mergeCell ref="E48:E49"/>
    <mergeCell ref="E50:E51"/>
    <mergeCell ref="B44:B45"/>
    <mergeCell ref="C44:C45"/>
    <mergeCell ref="F44:F45"/>
    <mergeCell ref="B46:B47"/>
    <mergeCell ref="C38:C39"/>
    <mergeCell ref="F38:F39"/>
    <mergeCell ref="E36:E37"/>
    <mergeCell ref="E38:E39"/>
    <mergeCell ref="B32:B33"/>
    <mergeCell ref="C32:C33"/>
    <mergeCell ref="F32:F33"/>
    <mergeCell ref="B34:B35"/>
    <mergeCell ref="C42:C43"/>
    <mergeCell ref="F42:F43"/>
    <mergeCell ref="E40:E41"/>
    <mergeCell ref="E42:E43"/>
    <mergeCell ref="B36:B37"/>
    <mergeCell ref="C36:C37"/>
    <mergeCell ref="F36:F37"/>
    <mergeCell ref="B38:B39"/>
    <mergeCell ref="C30:C31"/>
    <mergeCell ref="F30:F31"/>
    <mergeCell ref="E28:E29"/>
    <mergeCell ref="E30:E31"/>
    <mergeCell ref="B24:B25"/>
    <mergeCell ref="C24:C25"/>
    <mergeCell ref="F24:F25"/>
    <mergeCell ref="B26:B27"/>
    <mergeCell ref="C34:C35"/>
    <mergeCell ref="F34:F35"/>
    <mergeCell ref="E32:E33"/>
    <mergeCell ref="E34:E35"/>
    <mergeCell ref="B28:B29"/>
    <mergeCell ref="C28:C29"/>
    <mergeCell ref="F28:F29"/>
    <mergeCell ref="B30:B31"/>
    <mergeCell ref="B16:B17"/>
    <mergeCell ref="C16:C17"/>
    <mergeCell ref="C22:C23"/>
    <mergeCell ref="F22:F23"/>
    <mergeCell ref="E20:E21"/>
    <mergeCell ref="E22:E23"/>
    <mergeCell ref="B18:B19"/>
    <mergeCell ref="F18:F19"/>
    <mergeCell ref="C26:C27"/>
    <mergeCell ref="F26:F27"/>
    <mergeCell ref="E24:E25"/>
    <mergeCell ref="E26:E27"/>
    <mergeCell ref="B20:B21"/>
    <mergeCell ref="C20:C21"/>
    <mergeCell ref="F20:F21"/>
    <mergeCell ref="B22:B23"/>
    <mergeCell ref="C226:C227"/>
    <mergeCell ref="C232:C233"/>
    <mergeCell ref="B218:B219"/>
    <mergeCell ref="D2:I2"/>
    <mergeCell ref="E338:E339"/>
    <mergeCell ref="F340:F341"/>
    <mergeCell ref="F338:F339"/>
    <mergeCell ref="B340:B341"/>
    <mergeCell ref="E340:E341"/>
    <mergeCell ref="B338:B339"/>
    <mergeCell ref="E8:E9"/>
    <mergeCell ref="E14:E15"/>
    <mergeCell ref="B8:B9"/>
    <mergeCell ref="C8:C9"/>
    <mergeCell ref="C10:C11"/>
    <mergeCell ref="F12:F13"/>
    <mergeCell ref="E12:E13"/>
    <mergeCell ref="B12:B13"/>
    <mergeCell ref="C12:C13"/>
    <mergeCell ref="B10:B11"/>
    <mergeCell ref="F10:F11"/>
    <mergeCell ref="E16:E17"/>
    <mergeCell ref="E18:E19"/>
    <mergeCell ref="C18:C19"/>
    <mergeCell ref="C340:C341"/>
    <mergeCell ref="C306:C307"/>
    <mergeCell ref="C308:C309"/>
    <mergeCell ref="C310:C311"/>
    <mergeCell ref="C312:C313"/>
    <mergeCell ref="C314:C315"/>
    <mergeCell ref="C316:C317"/>
    <mergeCell ref="C318:C319"/>
    <mergeCell ref="C320:C321"/>
    <mergeCell ref="C322:C323"/>
    <mergeCell ref="B3:I3"/>
    <mergeCell ref="C324:C325"/>
    <mergeCell ref="C326:C327"/>
    <mergeCell ref="C328:C329"/>
    <mergeCell ref="C330:C331"/>
    <mergeCell ref="C332:C333"/>
    <mergeCell ref="C334:C335"/>
    <mergeCell ref="C336:C337"/>
    <mergeCell ref="C338:C339"/>
    <mergeCell ref="F16:F17"/>
    <mergeCell ref="B14:B15"/>
    <mergeCell ref="C14:C15"/>
    <mergeCell ref="F14:F15"/>
    <mergeCell ref="F8:F9"/>
    <mergeCell ref="E10:E11"/>
    <mergeCell ref="F230:F231"/>
    <mergeCell ref="E226:E227"/>
    <mergeCell ref="E224:E225"/>
    <mergeCell ref="F226:F227"/>
    <mergeCell ref="E222:E223"/>
    <mergeCell ref="E220:E221"/>
    <mergeCell ref="E228:E229"/>
    <mergeCell ref="F232:F233"/>
    <mergeCell ref="C230:C231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59" fitToHeight="0" orientation="portrait" r:id="rId1"/>
  <headerFooter>
    <oddFooter>&amp;C&amp;P/8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VALORADO</vt:lpstr>
      <vt:lpstr>'CRONOGRAMA VALORADO'!Área_de_impresión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Johao Jesus Burbano Vasquez</cp:lastModifiedBy>
  <cp:lastPrinted>2025-02-11T15:19:38Z</cp:lastPrinted>
  <dcterms:created xsi:type="dcterms:W3CDTF">2017-07-04T20:44:09Z</dcterms:created>
  <dcterms:modified xsi:type="dcterms:W3CDTF">2025-02-11T15:51:58Z</dcterms:modified>
</cp:coreProperties>
</file>