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190\Desktop\DOCS JICA\"/>
    </mc:Choice>
  </mc:AlternateContent>
  <xr:revisionPtr revIDLastSave="0" documentId="13_ncr:1_{10C88EF5-12DE-454E-997C-F1B0F05962AA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CRONOGRAMA VALORADO" sheetId="13" r:id="rId1"/>
  </sheets>
  <externalReferences>
    <externalReference r:id="rId2"/>
    <externalReference r:id="rId3"/>
  </externalReferences>
  <definedNames>
    <definedName name="__123Graph_B" hidden="1">'[1]SALVOCONDUCTOS 1998'!#REF!</definedName>
    <definedName name="_Fill" hidden="1">#REF!</definedName>
    <definedName name="_xlnm._FilterDatabase" localSheetId="0" hidden="1">'CRONOGRAMA VALORADO'!$A$6:$I$360</definedName>
    <definedName name="_Order1" hidden="1">255</definedName>
    <definedName name="_Order2" hidden="1">255</definedName>
    <definedName name="a" hidden="1">{"'Ene-Fac'!$A$2:$H$142"}</definedName>
    <definedName name="Á1511">#REF!</definedName>
    <definedName name="_xlnm.Print_Area" localSheetId="0">'CRONOGRAMA VALORADO'!$B$1:$H$360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TERIALES">#REF!</definedName>
    <definedName name="OJO" hidden="1">{"'Ene-Fac'!$A$2:$H$142"}</definedName>
    <definedName name="SECTOR_TIPO">[2]TABLAS!$F$3:$F$6</definedName>
    <definedName name="THML_Control11" hidden="1">{"'Ene-Fac'!$A$2:$H$142"}</definedName>
    <definedName name="_xlnm.Print_Titles" localSheetId="0">'CRONOGRAMA VALORADO'!$1:$6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G320" i="13" l="1"/>
  <c r="H320" i="13"/>
  <c r="G322" i="13"/>
  <c r="H322" i="13"/>
  <c r="G324" i="13"/>
  <c r="H324" i="13"/>
  <c r="G326" i="13"/>
  <c r="H326" i="13"/>
  <c r="G328" i="13"/>
  <c r="H328" i="13"/>
  <c r="G330" i="13"/>
  <c r="H330" i="13"/>
  <c r="G332" i="13"/>
  <c r="H332" i="13"/>
  <c r="G334" i="13"/>
  <c r="H334" i="13"/>
  <c r="G336" i="13"/>
  <c r="H336" i="13"/>
  <c r="G338" i="13"/>
  <c r="H338" i="13"/>
  <c r="G340" i="13"/>
  <c r="H340" i="13"/>
  <c r="G342" i="13"/>
  <c r="H342" i="13"/>
  <c r="G344" i="13"/>
  <c r="H344" i="13"/>
  <c r="G346" i="13"/>
  <c r="H346" i="13"/>
  <c r="G348" i="13"/>
  <c r="H348" i="13"/>
  <c r="G350" i="13"/>
  <c r="H350" i="13"/>
  <c r="G352" i="13"/>
  <c r="H352" i="13"/>
  <c r="G354" i="13"/>
  <c r="H354" i="13"/>
  <c r="G356" i="13"/>
  <c r="H356" i="13"/>
  <c r="H3" i="13" l="1"/>
  <c r="H8" i="13"/>
  <c r="G12" i="13"/>
  <c r="H12" i="13"/>
  <c r="G14" i="13"/>
  <c r="H14" i="13"/>
  <c r="G16" i="13"/>
  <c r="H16" i="13"/>
  <c r="G18" i="13"/>
  <c r="H18" i="13"/>
  <c r="G20" i="13"/>
  <c r="H20" i="13"/>
  <c r="G22" i="13"/>
  <c r="H22" i="13"/>
  <c r="G24" i="13"/>
  <c r="H24" i="13"/>
  <c r="G26" i="13"/>
  <c r="H26" i="13"/>
  <c r="G28" i="13"/>
  <c r="H28" i="13"/>
  <c r="G30" i="13"/>
  <c r="H30" i="13"/>
  <c r="G32" i="13"/>
  <c r="H32" i="13"/>
  <c r="G34" i="13"/>
  <c r="H34" i="13"/>
  <c r="G36" i="13"/>
  <c r="H36" i="13"/>
  <c r="G38" i="13"/>
  <c r="H38" i="13"/>
  <c r="G40" i="13"/>
  <c r="H40" i="13"/>
  <c r="G42" i="13"/>
  <c r="H42" i="13"/>
  <c r="G44" i="13"/>
  <c r="H44" i="13"/>
  <c r="G46" i="13"/>
  <c r="H46" i="13"/>
  <c r="G48" i="13"/>
  <c r="H48" i="13"/>
  <c r="G50" i="13"/>
  <c r="H50" i="13"/>
  <c r="G52" i="13"/>
  <c r="H52" i="13"/>
  <c r="G54" i="13"/>
  <c r="H54" i="13"/>
  <c r="G56" i="13"/>
  <c r="H56" i="13"/>
  <c r="G58" i="13"/>
  <c r="H58" i="13"/>
  <c r="G60" i="13"/>
  <c r="H60" i="13"/>
  <c r="G62" i="13"/>
  <c r="H62" i="13"/>
  <c r="G64" i="13"/>
  <c r="H64" i="13"/>
  <c r="G66" i="13"/>
  <c r="H66" i="13"/>
  <c r="G68" i="13"/>
  <c r="H68" i="13"/>
  <c r="G70" i="13"/>
  <c r="H70" i="13"/>
  <c r="G72" i="13"/>
  <c r="H72" i="13"/>
  <c r="G74" i="13"/>
  <c r="H74" i="13"/>
  <c r="G76" i="13"/>
  <c r="H76" i="13"/>
  <c r="G78" i="13"/>
  <c r="H78" i="13"/>
  <c r="G80" i="13"/>
  <c r="H80" i="13"/>
  <c r="G82" i="13"/>
  <c r="H82" i="13"/>
  <c r="G84" i="13"/>
  <c r="H84" i="13"/>
  <c r="G86" i="13"/>
  <c r="H86" i="13"/>
  <c r="G88" i="13"/>
  <c r="H88" i="13"/>
  <c r="G90" i="13"/>
  <c r="H90" i="13"/>
  <c r="G92" i="13"/>
  <c r="H92" i="13"/>
  <c r="G94" i="13"/>
  <c r="H94" i="13"/>
  <c r="G96" i="13"/>
  <c r="H96" i="13"/>
  <c r="G98" i="13"/>
  <c r="H98" i="13"/>
  <c r="G100" i="13"/>
  <c r="H100" i="13"/>
  <c r="G102" i="13"/>
  <c r="H102" i="13"/>
  <c r="G104" i="13"/>
  <c r="H104" i="13"/>
  <c r="G106" i="13"/>
  <c r="H106" i="13"/>
  <c r="G108" i="13"/>
  <c r="H108" i="13"/>
  <c r="G110" i="13"/>
  <c r="H110" i="13"/>
  <c r="G112" i="13"/>
  <c r="H112" i="13"/>
  <c r="G114" i="13"/>
  <c r="H114" i="13"/>
  <c r="G116" i="13"/>
  <c r="H116" i="13"/>
  <c r="G118" i="13"/>
  <c r="H118" i="13"/>
  <c r="G120" i="13"/>
  <c r="H120" i="13"/>
  <c r="G122" i="13"/>
  <c r="H122" i="13"/>
  <c r="G124" i="13"/>
  <c r="H124" i="13"/>
  <c r="G126" i="13"/>
  <c r="H126" i="13"/>
  <c r="G128" i="13"/>
  <c r="H128" i="13"/>
  <c r="G130" i="13"/>
  <c r="H130" i="13"/>
  <c r="G132" i="13"/>
  <c r="H132" i="13"/>
  <c r="G134" i="13"/>
  <c r="H134" i="13"/>
  <c r="G136" i="13"/>
  <c r="H136" i="13"/>
  <c r="G138" i="13"/>
  <c r="H138" i="13"/>
  <c r="G140" i="13"/>
  <c r="H140" i="13"/>
  <c r="G142" i="13"/>
  <c r="H142" i="13"/>
  <c r="G144" i="13"/>
  <c r="H144" i="13"/>
  <c r="G146" i="13"/>
  <c r="H146" i="13"/>
  <c r="G148" i="13"/>
  <c r="H148" i="13"/>
  <c r="G150" i="13"/>
  <c r="H150" i="13"/>
  <c r="G152" i="13"/>
  <c r="H152" i="13"/>
  <c r="G154" i="13"/>
  <c r="H154" i="13"/>
  <c r="G156" i="13"/>
  <c r="H156" i="13"/>
  <c r="G158" i="13"/>
  <c r="H158" i="13"/>
  <c r="G160" i="13"/>
  <c r="H160" i="13"/>
  <c r="G162" i="13"/>
  <c r="H162" i="13"/>
  <c r="G164" i="13"/>
  <c r="H164" i="13"/>
  <c r="G166" i="13"/>
  <c r="H166" i="13"/>
  <c r="G168" i="13"/>
  <c r="H168" i="13"/>
  <c r="G170" i="13"/>
  <c r="H170" i="13"/>
  <c r="G172" i="13"/>
  <c r="H172" i="13"/>
  <c r="G174" i="13"/>
  <c r="H174" i="13"/>
  <c r="G176" i="13"/>
  <c r="H176" i="13"/>
  <c r="G178" i="13"/>
  <c r="H178" i="13"/>
  <c r="G180" i="13"/>
  <c r="H180" i="13"/>
  <c r="G182" i="13"/>
  <c r="H182" i="13"/>
  <c r="G184" i="13"/>
  <c r="H184" i="13"/>
  <c r="G186" i="13"/>
  <c r="H186" i="13"/>
  <c r="G188" i="13"/>
  <c r="H188" i="13"/>
  <c r="G190" i="13"/>
  <c r="H190" i="13"/>
  <c r="G192" i="13"/>
  <c r="H192" i="13"/>
  <c r="G194" i="13"/>
  <c r="H194" i="13"/>
  <c r="G196" i="13"/>
  <c r="H196" i="13"/>
  <c r="G198" i="13"/>
  <c r="H198" i="13"/>
  <c r="G200" i="13"/>
  <c r="H200" i="13"/>
  <c r="G202" i="13"/>
  <c r="H202" i="13"/>
  <c r="G204" i="13"/>
  <c r="H204" i="13"/>
  <c r="G206" i="13"/>
  <c r="H206" i="13"/>
  <c r="G208" i="13"/>
  <c r="H208" i="13"/>
  <c r="G210" i="13"/>
  <c r="H210" i="13"/>
  <c r="G212" i="13"/>
  <c r="H212" i="13"/>
  <c r="G214" i="13"/>
  <c r="H214" i="13"/>
  <c r="G216" i="13"/>
  <c r="H216" i="13"/>
  <c r="G218" i="13"/>
  <c r="H218" i="13"/>
  <c r="G220" i="13"/>
  <c r="H220" i="13"/>
  <c r="G222" i="13"/>
  <c r="H222" i="13"/>
  <c r="G224" i="13"/>
  <c r="H224" i="13"/>
  <c r="G226" i="13"/>
  <c r="H226" i="13"/>
  <c r="G228" i="13"/>
  <c r="H228" i="13"/>
  <c r="G230" i="13"/>
  <c r="H230" i="13"/>
  <c r="G232" i="13"/>
  <c r="H232" i="13"/>
  <c r="G234" i="13"/>
  <c r="H234" i="13"/>
  <c r="G236" i="13"/>
  <c r="H236" i="13"/>
  <c r="G238" i="13"/>
  <c r="H238" i="13"/>
  <c r="G240" i="13"/>
  <c r="H240" i="13"/>
  <c r="G242" i="13"/>
  <c r="H242" i="13"/>
  <c r="G244" i="13"/>
  <c r="H244" i="13"/>
  <c r="G246" i="13"/>
  <c r="H246" i="13"/>
  <c r="G248" i="13"/>
  <c r="H248" i="13"/>
  <c r="G250" i="13"/>
  <c r="H250" i="13"/>
  <c r="G252" i="13"/>
  <c r="H252" i="13"/>
  <c r="G254" i="13"/>
  <c r="H254" i="13"/>
  <c r="G256" i="13"/>
  <c r="H256" i="13"/>
  <c r="G258" i="13"/>
  <c r="H258" i="13"/>
  <c r="G260" i="13"/>
  <c r="H260" i="13"/>
  <c r="G262" i="13"/>
  <c r="H262" i="13"/>
  <c r="G264" i="13"/>
  <c r="H264" i="13"/>
  <c r="G266" i="13"/>
  <c r="H266" i="13"/>
  <c r="G268" i="13"/>
  <c r="H268" i="13"/>
  <c r="G270" i="13"/>
  <c r="H270" i="13"/>
  <c r="G272" i="13"/>
  <c r="H272" i="13"/>
  <c r="G274" i="13"/>
  <c r="H274" i="13"/>
  <c r="G276" i="13"/>
  <c r="H276" i="13"/>
  <c r="G278" i="13"/>
  <c r="H278" i="13"/>
  <c r="G280" i="13"/>
  <c r="H280" i="13"/>
  <c r="G282" i="13"/>
  <c r="H282" i="13"/>
  <c r="G284" i="13"/>
  <c r="H284" i="13"/>
  <c r="G286" i="13"/>
  <c r="H286" i="13"/>
  <c r="G288" i="13"/>
  <c r="H288" i="13"/>
  <c r="G290" i="13"/>
  <c r="H290" i="13"/>
  <c r="G292" i="13"/>
  <c r="H292" i="13"/>
  <c r="G294" i="13"/>
  <c r="H294" i="13"/>
  <c r="G296" i="13"/>
  <c r="H296" i="13"/>
  <c r="G298" i="13"/>
  <c r="H298" i="13"/>
  <c r="G300" i="13"/>
  <c r="H300" i="13"/>
  <c r="G302" i="13"/>
  <c r="H302" i="13"/>
  <c r="G304" i="13"/>
  <c r="H304" i="13"/>
  <c r="G306" i="13"/>
  <c r="H306" i="13"/>
  <c r="G308" i="13"/>
  <c r="H308" i="13"/>
  <c r="G310" i="13"/>
  <c r="H310" i="13"/>
  <c r="G312" i="13"/>
  <c r="H312" i="13"/>
  <c r="G314" i="13"/>
  <c r="H314" i="13"/>
  <c r="G316" i="13"/>
  <c r="H316" i="13"/>
  <c r="G318" i="13"/>
  <c r="H318" i="13"/>
  <c r="G10" i="13"/>
  <c r="H10" i="13"/>
  <c r="E5" i="13"/>
  <c r="F7" i="13" s="1"/>
  <c r="G8" i="13"/>
  <c r="G357" i="13" s="1"/>
  <c r="G358" i="13" s="1"/>
  <c r="F127" i="13" l="1"/>
  <c r="F331" i="13"/>
  <c r="F347" i="13"/>
  <c r="F321" i="13"/>
  <c r="F337" i="13"/>
  <c r="F341" i="13"/>
  <c r="F353" i="13"/>
  <c r="F319" i="13"/>
  <c r="F327" i="13"/>
  <c r="F343" i="13"/>
  <c r="F333" i="13"/>
  <c r="F349" i="13"/>
  <c r="F323" i="13"/>
  <c r="F339" i="13"/>
  <c r="F355" i="13"/>
  <c r="F329" i="13"/>
  <c r="F345" i="13"/>
  <c r="F335" i="13"/>
  <c r="F351" i="13"/>
  <c r="F325" i="13"/>
  <c r="F155" i="13"/>
  <c r="F97" i="13"/>
  <c r="F49" i="13"/>
  <c r="F299" i="13"/>
  <c r="F255" i="13"/>
  <c r="F99" i="13"/>
  <c r="F179" i="13"/>
  <c r="F65" i="13"/>
  <c r="F267" i="13"/>
  <c r="F61" i="13"/>
  <c r="F259" i="13"/>
  <c r="F265" i="13"/>
  <c r="F147" i="13"/>
  <c r="F119" i="13"/>
  <c r="F253" i="13"/>
  <c r="F133" i="13"/>
  <c r="F141" i="13"/>
  <c r="F291" i="13"/>
  <c r="F297" i="13"/>
  <c r="F41" i="13"/>
  <c r="F69" i="13"/>
  <c r="F71" i="13"/>
  <c r="F303" i="13"/>
  <c r="F55" i="13"/>
  <c r="F131" i="13"/>
  <c r="F81" i="13"/>
  <c r="F85" i="13"/>
  <c r="F217" i="13"/>
  <c r="F201" i="13"/>
  <c r="F75" i="13"/>
  <c r="F143" i="13"/>
  <c r="F13" i="13"/>
  <c r="F307" i="13"/>
  <c r="F263" i="13"/>
  <c r="F103" i="13"/>
  <c r="F249" i="13"/>
  <c r="F57" i="13"/>
  <c r="F283" i="13"/>
  <c r="F207" i="13"/>
  <c r="F269" i="13"/>
  <c r="F301" i="13"/>
  <c r="F137" i="13"/>
  <c r="F225" i="13"/>
  <c r="F31" i="13"/>
  <c r="F235" i="13"/>
  <c r="F27" i="13"/>
  <c r="F95" i="13"/>
  <c r="F89" i="13"/>
  <c r="F193" i="13"/>
  <c r="F213" i="13"/>
  <c r="F167" i="13"/>
  <c r="F187" i="13"/>
  <c r="F233" i="13"/>
  <c r="F101" i="13"/>
  <c r="F287" i="13"/>
  <c r="F23" i="13"/>
  <c r="F91" i="13"/>
  <c r="F177" i="13"/>
  <c r="F9" i="13"/>
  <c r="F73" i="13"/>
  <c r="F257" i="13"/>
  <c r="F151" i="13"/>
  <c r="F219" i="13"/>
  <c r="F63" i="13"/>
  <c r="F189" i="13"/>
  <c r="F87" i="13"/>
  <c r="F21" i="13"/>
  <c r="F289" i="13"/>
  <c r="F247" i="13"/>
  <c r="F197" i="13"/>
  <c r="F29" i="13"/>
  <c r="F191" i="13"/>
  <c r="F67" i="13"/>
  <c r="F221" i="13"/>
  <c r="F273" i="13"/>
  <c r="F153" i="13"/>
  <c r="F25" i="13"/>
  <c r="F121" i="13"/>
  <c r="F209" i="13"/>
  <c r="F161" i="13"/>
  <c r="F243" i="13"/>
  <c r="F107" i="13"/>
  <c r="F315" i="13"/>
  <c r="F237" i="13"/>
  <c r="F245" i="13"/>
  <c r="F105" i="13"/>
  <c r="F227" i="13"/>
  <c r="F199" i="13"/>
  <c r="F59" i="13"/>
  <c r="F171" i="13"/>
  <c r="F33" i="13"/>
  <c r="F79" i="13"/>
  <c r="F135" i="13"/>
  <c r="F313" i="13"/>
  <c r="F19" i="13"/>
  <c r="F285" i="13"/>
  <c r="F309" i="13"/>
  <c r="F195" i="13"/>
  <c r="F157" i="13"/>
  <c r="F181" i="13"/>
  <c r="F111" i="13"/>
  <c r="F271" i="13"/>
  <c r="F53" i="13"/>
  <c r="F129" i="13"/>
  <c r="F229" i="13"/>
  <c r="F125" i="13"/>
  <c r="F47" i="13"/>
  <c r="F35" i="13"/>
  <c r="H357" i="13"/>
  <c r="H358" i="13" s="1"/>
  <c r="F239" i="13"/>
  <c r="F261" i="13"/>
  <c r="F113" i="13"/>
  <c r="F223" i="13"/>
  <c r="F211" i="13"/>
  <c r="G359" i="13"/>
  <c r="F11" i="13"/>
  <c r="F109" i="13"/>
  <c r="F15" i="13"/>
  <c r="F185" i="13"/>
  <c r="F43" i="13"/>
  <c r="F149" i="13"/>
  <c r="F17" i="13"/>
  <c r="F295" i="13"/>
  <c r="F123" i="13"/>
  <c r="F163" i="13"/>
  <c r="F173" i="13"/>
  <c r="F169" i="13"/>
  <c r="F115" i="13"/>
  <c r="F231" i="13"/>
  <c r="F205" i="13"/>
  <c r="F39" i="13"/>
  <c r="F117" i="13"/>
  <c r="F139" i="13"/>
  <c r="F175" i="13"/>
  <c r="F159" i="13"/>
  <c r="F305" i="13"/>
  <c r="F203" i="13"/>
  <c r="F251" i="13"/>
  <c r="F37" i="13"/>
  <c r="F45" i="13"/>
  <c r="F77" i="13"/>
  <c r="F83" i="13"/>
  <c r="F277" i="13"/>
  <c r="F281" i="13"/>
  <c r="F145" i="13"/>
  <c r="F317" i="13"/>
  <c r="F215" i="13"/>
  <c r="F241" i="13"/>
  <c r="F279" i="13"/>
  <c r="F183" i="13"/>
  <c r="F93" i="13"/>
  <c r="F311" i="13"/>
  <c r="F51" i="13"/>
  <c r="F293" i="13"/>
  <c r="F275" i="13"/>
  <c r="F165" i="13"/>
  <c r="H359" i="13" l="1"/>
  <c r="G360" i="13"/>
  <c r="H36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CONCHITA</author>
  </authors>
  <commentList>
    <comment ref="G7" authorId="0" shapeId="0" xr:uid="{00000000-0006-0000-0000-000001000000}">
      <text>
        <r>
          <rPr>
            <sz val="9"/>
            <color indexed="81"/>
            <rFont val="Tahoma"/>
            <family val="2"/>
          </rPr>
          <t>Ingrese en esta fila, su programación de pagos bimestral en porcetaje (%)</t>
        </r>
      </text>
    </comment>
  </commentList>
</comments>
</file>

<file path=xl/sharedStrings.xml><?xml version="1.0" encoding="utf-8"?>
<sst xmlns="http://schemas.openxmlformats.org/spreadsheetml/2006/main" count="545" uniqueCount="192">
  <si>
    <t>PROYECTO</t>
  </si>
  <si>
    <t>UBICACIÓN</t>
  </si>
  <si>
    <t>N°</t>
  </si>
  <si>
    <t>Ítem</t>
  </si>
  <si>
    <t>Descripción</t>
  </si>
  <si>
    <t>Precio Total Ofertado
(USD) 
Sin IVA</t>
  </si>
  <si>
    <t>Peso ponderado
%</t>
  </si>
  <si>
    <t>Inversión Parcial</t>
  </si>
  <si>
    <t>Avance Parcial</t>
  </si>
  <si>
    <t>Inversión Acumulada</t>
  </si>
  <si>
    <t>Avance Acumulado</t>
  </si>
  <si>
    <t>MONTO OFERTADO</t>
  </si>
  <si>
    <t>SI</t>
  </si>
  <si>
    <t>NO</t>
  </si>
  <si>
    <t>MODELO FORMATO CRONOGRAMA VALORADO ESTIMADO DE TRABAJOS</t>
  </si>
  <si>
    <t>BIMESTRAL</t>
  </si>
  <si>
    <t>Pago Planificado
Primer Bimestre
(USD)</t>
  </si>
  <si>
    <t>Pago Planificado
Segundo Bimestre
(USD)</t>
  </si>
  <si>
    <t>CINTA ELECTRICA VINILO PVC 19 MM ANCHO, 20.1 M.DE LONGITUD.</t>
  </si>
  <si>
    <t>TUERCA OJO OVALADO DE ACERO GALV. PARA PERNO DE 16 MM DIAM.</t>
  </si>
  <si>
    <t>HORQUILLA ANCLAJE ACERO GALV. 16 MM DIAM, 75 MM LONG. 7.000 KG, CON PASADOR</t>
  </si>
  <si>
    <t>AISLADOR DE CAUCHO SILICONADO TIPO SUSPENSION CLASE ANSI DS-28, 22 KV</t>
  </si>
  <si>
    <t>CONECTOR , ALEACION Cu, RANURAS PARALELAS, NO. 1/0 - 4/0 AWG, 6 - 4/0 AWG, DOS PERNOS LATERALES Y SEPARADOR</t>
  </si>
  <si>
    <t>CRUCETA ACERO GALV. UNIVERSAL, PERFIL "L" DE 75 X 75 X 6 MM Y 2400 MM LONG</t>
  </si>
  <si>
    <t>PERNO ROSCA CORRIDA, ACERO GALV, 4 TUERCAS Y 4 ARANDELAS PLANAS Y 4 PRESION, 16 X 300 MM</t>
  </si>
  <si>
    <t>PIE AMIGO DE ACERO GALVANIZADO, PERFIL "L", 40 X 40 X 6 MM, 700 MM LONG</t>
  </si>
  <si>
    <t>PERNO MAQUINA DE ACERO GALVANIZADO TUERCA ARANDELA PLANA Y DE PRESION 16 MM X 38 MM (5/8" X 1 1/2")</t>
  </si>
  <si>
    <t>PIE AMIGO DE ACERO GALVANIZADO, PERFIL "L", 40 X 40 X 6 MM, 2000 MM LONG</t>
  </si>
  <si>
    <t>PLETINA DE UNION Y SOPORTE DE ACERO GALV. 75 X 6 MM Y 420 MM LONG.</t>
  </si>
  <si>
    <t>ABRAZADERA DE ACERO GALV. PLETINA 38 X 6 MM, 4 PERNOS, DIAM 160 MM, PERNO ROSCA CORRIDA 15 X 150 MM</t>
  </si>
  <si>
    <t>AISLADOR DE PORCELANA TIPO ESPIGA (PIN), RADIOINTERFERENCIA CLASE ANSI 56-1, 25 KV</t>
  </si>
  <si>
    <t>PERNO PIN DE ACERO GALVANIZADO, ROSCA PLASTICA 50 MM, 18 X 305 MM (3/4"X 12"), 25 kV</t>
  </si>
  <si>
    <t>GRAPA ALEACION AL, TERMINAL APERNADA TIPO PISTOLA, NO. 6 - 4/0 AWG</t>
  </si>
  <si>
    <t>CINTA DE ARMAR ALEACION DE ALUMINIO 1.27 MM ESPESOR X 7.62 MM ANCHO</t>
  </si>
  <si>
    <t>CONDUCTOR DE ALUMINIO DESNUDO SOLIDO PARA ATADURAS 4 AWG</t>
  </si>
  <si>
    <t>GRAPA ALEACION AL, PARA DERIVACION LINEA EN CALIENTE, PRINCIPAL 6 AWG -400 MCM, DERIVADO 6 - 4/0 AWG</t>
  </si>
  <si>
    <t>PARARRAYOS CLASE DISTRIBUCION TIPO POLIMERICO DE OXIDO DE ZN, 18 KV, CON MODULO DE DESCONEXION</t>
  </si>
  <si>
    <t>PIE AMIGO DE ACERO GALVANIZADO, PERFIL "L", 40 X 40 X 6 MM, 1000 MM LONG</t>
  </si>
  <si>
    <t>ABRAZADERA DE ACERO GALV. PLETINA 30 X 6 MM, 2 PERNOS, PERNO ROSCA CORRIDA 12 X 150 MM, EXTENSION ESCALON</t>
  </si>
  <si>
    <t>ABRAZADERA DE ACERO GALV. PLETINA 38 X 6 MM, 3 PERNOS, DIAM 160 MM, PERNO ROSCA CORRIDA 15 X 150 MM</t>
  </si>
  <si>
    <t>PERNO "U" ACERO GALV, 2 TUERCAS, 2 ARANDELAS PLANAS Y 2 DE PRESIÓN, 16 MM (5/8"), 160 MM ANCHO DENTRO DE LA "U"</t>
  </si>
  <si>
    <t>TIRAFUSIBLE DE MEDIO VOLTAJE CABEZA REMOVIBLE 12 A, TIPO K</t>
  </si>
  <si>
    <t>VARILLA PUESTA A TIERRA DE 16 MM DIAM Y 1.80 M LONG</t>
  </si>
  <si>
    <t>SUELDA EXOTERMICA, CARGA 90 GRAMOS</t>
  </si>
  <si>
    <t>CRUCETA ACERO GALV. UNIVERSAL, PERFIL "L" DE 75 X 75 X 6 MM Y 2000 MM LONG</t>
  </si>
  <si>
    <t>CABLE ACERO GALVANIZADO GRADO SIEMENS MARTIN 3/8" DIAM. 7 HILOS, 3155 KG</t>
  </si>
  <si>
    <t>RETENEDOR TERMINAL PREFORMADO PARA RETENER CABLE ACERO DE 3/8" DE DIAMETRO</t>
  </si>
  <si>
    <t>GUARDACABO PARA CABLE TENSOR DE 3/8" (9.5 MM) DIAMETRO</t>
  </si>
  <si>
    <t>VARILLA DE ANCLAJE ACERO 5/8" (16 MM) DIAM. Y 1,80 M. LONG, COMPLETA.</t>
  </si>
  <si>
    <t>BLOQUE DE HORMIGON PARA ANCLAJE, FORMA TRONCO CONICO DE 40 X 15 X 20 CM</t>
  </si>
  <si>
    <t>AISLADOR DE PORCELANA TIPO RETENIDA CLASE ANSI 54-3 23 KV</t>
  </si>
  <si>
    <t>CONDUCTOR DE COBRE DESNUDO, CABLEADO, SUAVE, 2 AWG, 7 HILOS</t>
  </si>
  <si>
    <t>POSTE CIRCULAR DE HORMIGON ARMADO DE 500 KG, LONGITUD 12.0 M, AZUL</t>
  </si>
  <si>
    <t>REPLANTEO POSTES EN VANOS MENORES A 80 METROS</t>
  </si>
  <si>
    <t>TRANSPORTE DE POSTES DE HORMIGÓN DE HASTA 12M 500KG</t>
  </si>
  <si>
    <t>EXCAVACION PARA POSTES O ANCLAS</t>
  </si>
  <si>
    <t>PLANTADO DE POSTES DE HORMIGÓN DE HASTA 12M Y 500KG DE CAPACIDAD DE ROTURA</t>
  </si>
  <si>
    <t xml:space="preserve">RETIRO DE POSTES DE HORMIGÓN </t>
  </si>
  <si>
    <t>ENSAMBLAJE DE ESTRUCTURA DE MEDIO VOLTAJE TRIFÁSICA (6-23kV) - NUEVO</t>
  </si>
  <si>
    <t>ENSAMBLAJE DE ESTRUCTURA BAJO VOLTAJE / RACKS DE 1 a 2 VÍAS- NUEVO</t>
  </si>
  <si>
    <t>DESMONTAJE DE ESTRUCTURA BAJO VOLTAJE MONOFÁSICA/ RACKS DE 1 a 2 VÍAS</t>
  </si>
  <si>
    <t>TENDIDO Y REGULADO DE CONDUCTORES No. 1/0 a 2/0 AWG - NUEVO</t>
  </si>
  <si>
    <t>ENSAMBLAJE DE ANCLAS - NUEVO</t>
  </si>
  <si>
    <t>ENSAMBLAJE DE TENSORES- NUEVO</t>
  </si>
  <si>
    <t>INSTALACIÓN DE PUESTA A TIERRA POR VARILLA</t>
  </si>
  <si>
    <t>MONTAJE DE LUMINARIAS - NUEVO</t>
  </si>
  <si>
    <t>DESMONTAJE DE LUMINARIAS</t>
  </si>
  <si>
    <t>MONTAJE DE SECCIONADORES - NUEVO</t>
  </si>
  <si>
    <t>MONTAJE DE PARARRAYOS - NUEVO</t>
  </si>
  <si>
    <t>LEVANTAMIENTO DE REDES EXISTENTES</t>
  </si>
  <si>
    <t>MONTAJE DE JUEGO DE ESCALONES EN POSTE</t>
  </si>
  <si>
    <t>REPAVIMENTACIÓN DE ACERA 15 CM HORMIGÓN DE 210 KG/CM2</t>
  </si>
  <si>
    <t>NOMBRE DEL PROCESO:L1223-RSND-EEQUI-DI-OB-004. CONSTRUCCIÓN DE REDES DE MEDIO Y BAJO VOLTAJE; BARRIO SAN VICENTE 1 - CALLES HUASCAR Y OTRAS</t>
  </si>
  <si>
    <t>120 DÍAS</t>
  </si>
  <si>
    <t>CABLE PREENSAMBLADO DE AL, CABLEADO, 600 V, XLPE, 2 X 95 AAC + 1 X 50 AAAC + 1 X 25 AAC MM2 (2 X 3/0 + 1 X 1/0 + 1 X 4 AWG)</t>
  </si>
  <si>
    <t>CABLE PREENSAMBLADO DE AL, CABLEADO, 600 V, XLPE, 3 X 95 AAC + 1 X 50 AAAC + 1 X 25 AAC MM2 (3 X 3/0 + 1 X 1/0 + 1 X 4 AWG)</t>
  </si>
  <si>
    <t>PRECINTO PLÁSTICO, 7 X 350 MM, CON PROTECCION UV</t>
  </si>
  <si>
    <t>CONECTOR ESTANCO, DOBLE DENTADO, CABLES AL/CU AISLADOS, 25-120 mm2 (4 - 4/0 AWG) Y 25-120 mm2 (4 - 4/0 AWG), TUERCA FUSIBLE</t>
  </si>
  <si>
    <t>CAJA DE DISTRIBUCION DE ACERO PARA ACOMETIDAS AEREAS BIFASICAS,  600 V, 3 HILOS, 340 x 280 x 150 MM</t>
  </si>
  <si>
    <t>CABLE DE AL, CABLEADO, 600 V, TTU, 2 AWG, 7 HILOS</t>
  </si>
  <si>
    <t>CAJA DE DISTRIBUCION DE ACOMETIDAS AEREAS TRIFASICAS, 600 V, 4 HILOS, 340 X 280 X 150 MM</t>
  </si>
  <si>
    <t>ALAMBRE GALVANIZADO NO. 16 BWG</t>
  </si>
  <si>
    <t>EQUIPO DE CONTROL AUTOMATICO DE ALUMBRADO PUBLICO DE 30 A</t>
  </si>
  <si>
    <t>FOTOCONTROL DE 120 V, 1000 W O 1800 VA, SIN BASE</t>
  </si>
  <si>
    <t>CONECTOR ESTANCO,  DENTADO SIMPLE, CABLES AL/CU AISLADOS 10-95mm2(7-3/0 AWG)  Y 1,5-10 mm2 (16-7 AWG), TUERCA FUSIBLE</t>
  </si>
  <si>
    <t>LUMINARIA TIPO LED HASTA 75W PARA TIPO DE VIA M4 COMPLETA CON BASE SOCKET Y SHORTING CAP</t>
  </si>
  <si>
    <t>ABRAZADERA DE ACERO GALV. PLETINA 38 X 4 MM, 2 PERNOS, DIAM 160 MM, PERNO ROSCA CORRIDA 15 X 150 MM</t>
  </si>
  <si>
    <t>AISLADOR DE PORCELANA TIPO ROLLO CLASE ANSI 53-2, 0.25 KV</t>
  </si>
  <si>
    <t>BASTIDOR (RACK) PARA SECUNDARIO DE ACERO GALV. 2 VIAS 38 X 4 MM</t>
  </si>
  <si>
    <t>RETENCIÓN TERMINAL PREFORMADA PARA CABLE ALUMINIO NO. 1/0 AWG</t>
  </si>
  <si>
    <t>ABRAZADERA DE ACERO GALV. PLETINA 38 X 4 MM, 2 PERNOS, DIAM 160 MM, PERNO ROSCA CORRIDA 15 X 150 MM, SUJECION BASTIDOR DOBLE</t>
  </si>
  <si>
    <t>BASTIDOR (RACK) PARA SECUNDARIO DE ACERO GALV. 1 VIA. 38 X 4 MM</t>
  </si>
  <si>
    <t>RETENCIÓN TERMINAL PREFORMADA PARACABLE ALUMINIO NO. 2/0 AWG</t>
  </si>
  <si>
    <t>PERNO PIN PUNTA DE POSTE SIMPLE, ACERO GALV. ACCESORIOS SUJECION, ROSCA 35 MM, 18 X 450 MM, 25 KV</t>
  </si>
  <si>
    <t>ABRAZADERA DE ACERO GALV. PLETINA 50 X 6 MM, 2 PERNOS, DIAM 160 MM, EXTENSIÓN DOBLE, PERNO ROSCA CORRIDA 15 X 150 MM</t>
  </si>
  <si>
    <t>ABRAZADERA DE ACERO GALV. PLETINA 50 X 6 MM, 2 PERNOS, DIAM 160 MM, EXTENSIÓN SIMPLE, PERNO ROSCA CORRIDA 15 X 150 MM</t>
  </si>
  <si>
    <t>PIEDRA DE ASENTAR GRANO FINO Y GRANO GRUESO</t>
  </si>
  <si>
    <t>RIPIO TRITURADO 3/4"</t>
  </si>
  <si>
    <t>AGUA PARA CONSTRUCCION</t>
  </si>
  <si>
    <t>CEMENTO GRIS SACO DE 50 KG</t>
  </si>
  <si>
    <t>ARENA DE RIO</t>
  </si>
  <si>
    <t>CARTUCHO FUSIBLE PARA BAJO VOLTAJE, TIPO NH TAMAÑO 1, 50 A</t>
  </si>
  <si>
    <t>CARTUCHO FUSIBLE PARA BAJO VOLTAJE, TIPO NH TAMAÑO 1, 63 A</t>
  </si>
  <si>
    <t>BASE PORTAFUSIBLE UNIPOLAR, TIPO NH TAMAÑO 1, 250 A, 500 V, TIPO AJUSTE: PERNO PASANTE.</t>
  </si>
  <si>
    <t>PERNO MAQUINA DE ACERO GALVANIZADO, TUERCA, ARANDELA PLANA Y DE PRESION, 8 MM X 38 MM (5/16" X 1 1/2")</t>
  </si>
  <si>
    <t>CAJA LAMINA ACERO GALV. 1,27 MM ESP, SOPORTE Y PROTECCION DE BASES PORTAFUSIBLES BV, POSTE</t>
  </si>
  <si>
    <t>TIRAFUSIBLE DE MEDIO VOLTAJE TIPO DUAL DE 1,6 A</t>
  </si>
  <si>
    <t>TIRAFUSIBLE DE MEDIO VOLTAJE TIPO DUAL DE 0,6 A</t>
  </si>
  <si>
    <t>CABLE DE CU, CABLEADO, 2 KV, TTU, 2 AWG, 7 HILOS</t>
  </si>
  <si>
    <t>SECCIONADOR FUSIBLE UNIPOLAR ABIERTO 27 KV, 12 KA, BIL: 150 KV, 100 A</t>
  </si>
  <si>
    <t>CRUCETA ACERO GALV. UNIVERSAL, PERFIL "L" DE 75 X 75 X 6 MM Y 1200 MM LONG</t>
  </si>
  <si>
    <t>SECCIONADOR FUSIBLE UNIPOLAR ABIERTO 27 KV, 12 KA, BIL: 150 KV, 100 A, CAMARA ROMPE ARCOS</t>
  </si>
  <si>
    <t>BRAZO DE ACERO GALVANIZADO, TUBULAR, TENSOR FAROL, ESPESOR 3 MM, DIAM 2", 1500 MM</t>
  </si>
  <si>
    <t>TRANSF. MONOF. CONVENC. 37.5 KVA, 22.860 GRDY/13.200 - 120/240 V, 1B (MV) 3B (BV), +1/-3X2.5%</t>
  </si>
  <si>
    <t>CABLE DE CU, CABLEADO, 2 KV, TTU, 2/0 AWG, 19 HILOS</t>
  </si>
  <si>
    <t>TERMINAL DE COMPRESION RECTO DE CU-SN , 1 PERFORACION (TIPO OJO DE 1/2"), BARRIL LARGO, CALIBRE 2/0 AWG, PERNO, TUERCA Y ARANDELAS PLANA Y PRESION.</t>
  </si>
  <si>
    <t>ABRAZADERA DE PLETINA ACERO GALV. 3 PERNOS 50 X 6 MM, MONTAJE TRANSF. MONOFASICO</t>
  </si>
  <si>
    <t>CABLE DE CU, CABLEADO, 2 KV,.TTU, 3/0 AWG, 19 HILOS</t>
  </si>
  <si>
    <t>TERMINAL DE COMPRESION RECTO DE CU-SN, 1 PERFORACION (TIPO OJO DE 1/2"), BARRIL LARGO, CALIBRE 3/0 AWG, PERNO, TUERCA Y ARANDELAS PLANA Y PRESION</t>
  </si>
  <si>
    <t>SOPORTE DE ACERO GALVANIZADO, TIPO REPISA PARA MONTAJE DE TRANSFORMADOR TRIFASICO</t>
  </si>
  <si>
    <t>CONDUCTOR DE ALUMINIO DESNUDO, CABLEADO, AAC, 1/0 AWG, 7 HILOS</t>
  </si>
  <si>
    <t>CABLE DE CU, CABLEADO, 2 KV, TTU, 8 AWG, 7 HILOS</t>
  </si>
  <si>
    <t>POSTE DE HORMIGON ARMADO, CIRCULAR, CRH 2 000 KG, 12 M</t>
  </si>
  <si>
    <t>TRANSF. TRIFAS. CONVENC. 75 KVA, 22860 - 220/127 V, DYN5, 3B (MV), 4B (BV), +1/-3X2.5%</t>
  </si>
  <si>
    <t>CABLE ANTIHURTO DE ALEACION AA-8000, TIPO SEU 2 X 6 AWG + 1 X 6 AWG, AISLAMIENTO XLPE PARA LAS FASES 7 HILOS, HILOS PARA EL NEUTRO (8 HILOS), CINTA TERMICA (POLIESTER - FIBRA DE VIDRIO), CHAQUETA PVC, 600 V, 90°C.</t>
  </si>
  <si>
    <t>CONECTOR RANURA PARALELA ALEACION COBRE, NO. 6 - 4/0 AWG, AJUSTE MECANICO, 1 PERNO CENTRAL</t>
  </si>
  <si>
    <t>CLAVOS DE ACERO PARA MADERA 2"</t>
  </si>
  <si>
    <t>TACO NYLON, DIAMETRO 8 MM F 8</t>
  </si>
  <si>
    <t>TORNILLO COLA DE PATO DE 8 MM X 1"</t>
  </si>
  <si>
    <t>PINZA TERMOPLÁSTICA PARA ACOMETIDA, MULTICONDUCTOR DE 4-25 MM2</t>
  </si>
  <si>
    <t>ABRAZADERA METALICA GALVANIZADA TIPO GANCHO DE 16 MM (5/8") DIAM</t>
  </si>
  <si>
    <t>SELLO DE SEGURIDAD DE POLICARBONATO COLOR GRIS</t>
  </si>
  <si>
    <t>PRECINTO PLÁSTICO, 7 X 350 MM</t>
  </si>
  <si>
    <t>DISYUNTOR TERMOMAGNETICO UNIPOLAR 50 A, ICC=10 KA (BREAKER) PARA RIEL DIN</t>
  </si>
  <si>
    <t>MEDIDOR ELECTRONICO DE ENERGIA ACTIVA 2 FASES 3 HILOS, PUERTO DE COMUNICACION RF, CONEXIÓN ASIMÉTRICA</t>
  </si>
  <si>
    <t>CONDUCTOR DE COBRE DESNUDO, CABLEADO, SUAVE, 6 AWG, 7 HILOS</t>
  </si>
  <si>
    <t>CONECTOR TIPO GOLPE PARA CABLE 6 AWG A VARILLA 5/8"</t>
  </si>
  <si>
    <t>CAJA DE PROTECCION METÁLICA PARA MEDIDOR DE ENERGIA ELECTRICA MONOFÁSICO</t>
  </si>
  <si>
    <t xml:space="preserve">ABRAZ ACERO GALV, PLETINA, 2 PERNOS, DOBL OJAL ESPIR 38X4 MM 160 MM PERNO ROSCA CORRIDA 12 X 150 MM </t>
  </si>
  <si>
    <t>TUBO DE ACERO GALVANIZADO, DIAMETRO  2 1/2" (63,5 MM), ESPESOR 2 MM, LONGITUD 6 M</t>
  </si>
  <si>
    <t>REPLANTEO EN VANOS MAYORES A 80 METROS</t>
  </si>
  <si>
    <t>TRANSPORTE DE POSTES DE HORMIGÓN SUPERIOR EN PESO Y/O LONGITUD AL DE 12M Y 500 KG PAR CAPACIDAD DE ROTURA  Y HASTA 14M 2000KG</t>
  </si>
  <si>
    <t>PLANTADO DE POSTES DE HORMIGÓN SUPERIOR EN PESO Y/O LONGITUD AL DE 12M Y 500 KG DE CAPACIDAD DE ROTURA</t>
  </si>
  <si>
    <t xml:space="preserve">DESMONTAJE DE ESTRUCTURA DE MEDIO VOLTAJE MONOFÁSICA (6-23kV) </t>
  </si>
  <si>
    <t>DESMONTAJE DE ESTRUCTURA BAJO VOLTAJE / RACKS DE 3 a 5 VÍAS</t>
  </si>
  <si>
    <t>ENSAMBLAJE DE ESTRUCTURA BAJO VOLTAJE 1 FASE (NEUTRO) - NUEVO</t>
  </si>
  <si>
    <t>DESMONTAJE DE CONDUCTORES No. 4 a 2 AWG</t>
  </si>
  <si>
    <t>MONTAJE DE TRAFO 3 FASES EN POSTE (HASTA 150 KVA) - NUEVO</t>
  </si>
  <si>
    <t>MONTAJE DE TRAFO 1 FASE EN POSTE (HASTA 75 KVA) - NUEVO</t>
  </si>
  <si>
    <t>MONTAJE DE EQUIPO DE CONTROL DE ALUMBRADO PÚBLICO</t>
  </si>
  <si>
    <t>DIAGNÓSTICO Y RECONFIGURACIÓN DE RED</t>
  </si>
  <si>
    <t>MIGRACIÓN DE ACOMETIDAS A REDES NUEVAS</t>
  </si>
  <si>
    <t>TENDIDO Y REGULADO DE REDES PREENSAMBLADAS DE BAJO VOLTAJE, 5 CONDUCTORES - NUEVO</t>
  </si>
  <si>
    <t>TENDIDO Y REGULADO DE REDES PREENSAMBLADAS DE BAJO VOLTAJE, 4 CONDUCTORES - NUEVO</t>
  </si>
  <si>
    <t>ELABORACIÓN DE PUENTES AÉREOS PREENSAMBLADOS, 5 CONDUCTORES - NUEVO</t>
  </si>
  <si>
    <t>ELABORACIÓN DE PUENTES AÉREOS PREENSAMBLADOS, 4 CONDUCTORES - NUEVO</t>
  </si>
  <si>
    <t>MONTAJE DE CAJAS DE DISTRIBUCIÓN TRIFÁSICA EN POSTE - NUEVO</t>
  </si>
  <si>
    <t>MONTAJE DE CAJAS DE DISTRIBUCIÓN MONOFÁSICA EN POSTE - NUEVO</t>
  </si>
  <si>
    <t>CONEXIÓN ELÉCTRICA DE BOMBA</t>
  </si>
  <si>
    <t>INSTALACION DE CAPACETAS</t>
  </si>
  <si>
    <t>DESMONTAJE DE CAPACETAS</t>
  </si>
  <si>
    <t>ROTURA DE PAVIMENTO FLEXIBLE</t>
  </si>
  <si>
    <t>INSTALACIÓN DE ACOMETIDA BIFÁSICA</t>
  </si>
  <si>
    <t>INSTALACIÓN DE CAJA DE DISTRIBUCIÓN BIFÁSICA ANTIHURTO</t>
  </si>
  <si>
    <t>INSTALACIÓN DE MEDIDOR BIFÁSICO EN CAJA ANTIHURTO</t>
  </si>
  <si>
    <t>INSTALACIÓN DE SOPORTE DE ACOMETIDA 3 "</t>
  </si>
  <si>
    <t>SOPORTE PARA FIJACIÓN A TUBO GALVANIZADO, REJAS, POSTE DE HORMIGÓN O PARED</t>
  </si>
  <si>
    <t>INSTALACIÓN DE PUESTA A TIERRA (VARILLA DE COBRE, CONECTOR Y CONDUCTOR NO.8 AWG)</t>
  </si>
  <si>
    <t>ARREGLO O REPARACIÓN DE SISTEMA A TIERRA</t>
  </si>
  <si>
    <t>INGRESO ORDENES DE TRABAJO AL SIEE COMERCIAL O GIS, VÍA INTERNET O INTERFACE</t>
  </si>
  <si>
    <t>MATERIAL DIVERSO</t>
  </si>
  <si>
    <t>CONTROL DE POLVO CON HIDROLAVADORA</t>
  </si>
  <si>
    <t>SEÑALIZACIÓN VIAL TIPO CABALLETE DE 1.50 X 0.90 M</t>
  </si>
  <si>
    <t>CONO DE SEGURIDAD DE 70 CM</t>
  </si>
  <si>
    <t>CINTA DE PELIGRO DE 12 CM O 5 PULGADAS DE ANCHO</t>
  </si>
  <si>
    <t>KIT BÁSICO PARA CONTROL DE DERRAMES DE SUSTANCIAS QUÍMICAS</t>
  </si>
  <si>
    <t>ELABORACIÓN DE VOLANTES PARA ACTORES SOCIALES, TAMAÑO A5</t>
  </si>
  <si>
    <t>HOJA DE PAPEL BOND, TAMAÑO A4, CON IMPRESIÓN</t>
  </si>
  <si>
    <t>EXTINTOR PQS DE 10 LBS</t>
  </si>
  <si>
    <t>CUBETO PLÁSTICO DE 5 GALONES</t>
  </si>
  <si>
    <t>BOTIQUÍN DE EMERGENCIAS, TAMAÑO GRANDE PARA CONSTRUCCIÓN</t>
  </si>
  <si>
    <t>TANQUE METÁLICO DE 55 GALONES CON TAPA, PINTADOS Y ETIQUETADOS VARIOS COLORES</t>
  </si>
  <si>
    <t>LETRERO INFORMATIVO DE OBRA TAMAÑO 3.5 M X 1.5 M, METÁLICO CON VINIL IMPRESO A COLOR</t>
  </si>
  <si>
    <t>ELABORACIÓN DE CARTELES INFORMATIVOS PARA ACTORES SOCIALES,TAMAÑO A2</t>
  </si>
  <si>
    <t>ETIQUETA ADHESIVA DE 10 X 12 CM, PARA ENVASE DE PRODUCTO QUÍMICO</t>
  </si>
  <si>
    <t>ÁREA TEMPORAL DE ALMACENAMIENTO DE SUSTANCIAS QUÍMICAS MEDIANTE CUBETO DE PLÁSTICO DE ALTA DENSIDAD (3.5X1.5X0.3)M</t>
  </si>
  <si>
    <t>CONTENEDOR PLÁSTICO DE 40 LITROS CON PEDAL PARA APERTURA DE TAPA</t>
  </si>
  <si>
    <t>GESTIÓN DE DESECHOS PELIGROSOS CON GESTOR AMBIENTAL: TRANSPORTE</t>
  </si>
  <si>
    <t>GESTIÓN DE DESECHOS PELIGROSOS CON GESTOR AMBIENTAL: DISPOSICIÓN FINAL</t>
  </si>
  <si>
    <t>SEÑALIZACIÓN DE SEGURIDAD DE 70 X 84 CM EN LÁMINA DE ACERO GALVANIZADO</t>
  </si>
  <si>
    <t>UBICACIÓN: CALLE MAYTA CAPAC Y HUASCAR (Oe9C), LLANO GRANDE</t>
  </si>
  <si>
    <t>LLENAR ÚNICAMENTE CELDAS AMARILLAS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</si>
</sst>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_);_(&quot;$&quot;* \(#,##0.000\);_(&quot;$&quot;* &quot;-&quot;??_);_(@_)"/>
    <numFmt numFmtId="168" formatCode="_(&quot;$&quot;* #,##0.00000000_);_(&quot;$&quot;* \(#,##0.000000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name val="Swis721 LtCn BT"/>
      <family val="2"/>
    </font>
    <font>
      <sz val="10"/>
      <name val="Swis721 LtCn BT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5" fillId="4" borderId="0" applyNumberFormat="0" applyBorder="0" applyAlignment="0" applyProtection="0"/>
    <xf numFmtId="0" fontId="13" fillId="5" borderId="10" applyNumberFormat="0" applyAlignment="0" applyProtection="0"/>
    <xf numFmtId="0" fontId="15" fillId="6" borderId="17" applyNumberFormat="0" applyAlignment="0" applyProtection="0"/>
    <xf numFmtId="0" fontId="6" fillId="6" borderId="10" applyNumberFormat="0" applyAlignment="0" applyProtection="0"/>
    <xf numFmtId="0" fontId="14" fillId="0" borderId="15" applyNumberFormat="0" applyFill="0" applyAlignment="0" applyProtection="0"/>
    <xf numFmtId="0" fontId="7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6" applyNumberFormat="0" applyFont="0" applyAlignment="0" applyProtection="0"/>
    <xf numFmtId="0" fontId="8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</cellStyleXfs>
  <cellXfs count="51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8" fontId="18" fillId="0" borderId="4" xfId="1" applyNumberFormat="1" applyFont="1" applyFill="1" applyBorder="1" applyAlignment="1">
      <alignment horizontal="centerContinuous"/>
    </xf>
    <xf numFmtId="167" fontId="18" fillId="0" borderId="5" xfId="1" applyNumberFormat="1" applyFont="1" applyFill="1" applyBorder="1" applyAlignment="1">
      <alignment horizontal="centerContinuous"/>
    </xf>
    <xf numFmtId="165" fontId="22" fillId="0" borderId="2" xfId="1" applyFont="1" applyBorder="1" applyAlignment="1">
      <alignment horizontal="right" vertical="center"/>
    </xf>
    <xf numFmtId="10" fontId="22" fillId="0" borderId="1" xfId="7" applyNumberFormat="1" applyFont="1" applyBorder="1" applyAlignment="1">
      <alignment horizontal="center" vertical="center"/>
    </xf>
    <xf numFmtId="164" fontId="22" fillId="0" borderId="1" xfId="1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4" fontId="18" fillId="0" borderId="0" xfId="0" quotePrefix="1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9" fontId="21" fillId="0" borderId="1" xfId="7" applyFont="1" applyFill="1" applyBorder="1" applyAlignment="1">
      <alignment horizontal="center" vertical="center"/>
    </xf>
    <xf numFmtId="166" fontId="21" fillId="0" borderId="1" xfId="7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166" fontId="21" fillId="0" borderId="1" xfId="7" applyNumberFormat="1" applyFont="1" applyFill="1" applyBorder="1" applyAlignment="1">
      <alignment horizontal="center" vertical="center"/>
    </xf>
    <xf numFmtId="9" fontId="21" fillId="33" borderId="1" xfId="7" applyFont="1" applyFill="1" applyBorder="1" applyAlignment="1">
      <alignment horizontal="center" vertical="center"/>
    </xf>
    <xf numFmtId="0" fontId="19" fillId="33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8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165" fontId="24" fillId="33" borderId="6" xfId="1" applyFont="1" applyFill="1" applyBorder="1" applyAlignment="1">
      <alignment horizontal="center" vertical="center"/>
    </xf>
    <xf numFmtId="165" fontId="24" fillId="33" borderId="2" xfId="1" applyFont="1" applyFill="1" applyBorder="1" applyAlignment="1">
      <alignment horizontal="center" vertical="center"/>
    </xf>
    <xf numFmtId="10" fontId="21" fillId="0" borderId="6" xfId="7" applyNumberFormat="1" applyFont="1" applyBorder="1" applyAlignment="1">
      <alignment horizontal="center" vertical="center" wrapText="1"/>
    </xf>
    <xf numFmtId="10" fontId="21" fillId="0" borderId="2" xfId="7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1" xfId="7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  <sheetName val="DATOS_PERSONAL_A_ENERO_99"/>
      <sheetName val="SUELDOS_1999"/>
      <sheetName val="SALVOCONDUCTOS_1998"/>
      <sheetName val="DATOS_PERSONAL_1998"/>
      <sheetName val="RESUMEN_DE_HORARIOS"/>
      <sheetName val="TRABAJOS_ADMINISTRATIVOS_UOA"/>
      <sheetName val="CODIGOS_TRABAJOS_UOA"/>
      <sheetName val="CODIGOS_TRAB_LABORA"/>
      <sheetName val="INFORMES_REVISION_MEDIDORES"/>
      <sheetName val="ANALISIS_COSTOS_HHOMBRE_BORRABL"/>
      <sheetName val="ACEPTACION_A_GRUPOS_CALIFICACIO"/>
      <sheetName val="INFORME_NUEVOS_GRUPOS"/>
      <sheetName val="DATOS_PERSONAL_A_JULIO_1997"/>
      <sheetName val="SUEDOS_ACOMETIDAS_1996"/>
      <sheetName val="CALIFICACION_JEFES"/>
      <sheetName val="CAPACITACION_Y_HERRAMIENTAS"/>
      <sheetName val="PREGUNTAS_CLIENTES"/>
      <sheetName val="RECOMENDACIONES_JEFE_GRUPO"/>
      <sheetName val="RECOMENDACIONES_SUPERVISOR"/>
      <sheetName val="RECOMENDACIONES_JEFE_SECCION"/>
      <sheetName val="ENCUESTA_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2"/>
  <sheetViews>
    <sheetView showGridLines="0" tabSelected="1" view="pageBreakPreview" topLeftCell="B1" zoomScaleNormal="100" zoomScaleSheetLayoutView="100" zoomScalePageLayoutView="55" workbookViewId="0">
      <selection activeCell="D359" sqref="D359"/>
    </sheetView>
  </sheetViews>
  <sheetFormatPr baseColWidth="10" defaultColWidth="11.42578125" defaultRowHeight="15" x14ac:dyDescent="0.25"/>
  <cols>
    <col min="1" max="1" width="0" style="1" hidden="1" customWidth="1"/>
    <col min="2" max="2" width="6" style="1" customWidth="1"/>
    <col min="3" max="3" width="5.5703125" style="1" hidden="1" customWidth="1"/>
    <col min="4" max="4" width="76.28515625" style="6" customWidth="1"/>
    <col min="5" max="5" width="15.42578125" style="6" bestFit="1" customWidth="1"/>
    <col min="6" max="6" width="16" style="6" customWidth="1"/>
    <col min="7" max="7" width="18.7109375" style="23" customWidth="1"/>
    <col min="8" max="8" width="18.7109375" style="21" customWidth="1"/>
    <col min="9" max="16384" width="11.42578125" style="1"/>
  </cols>
  <sheetData>
    <row r="1" spans="1:8" ht="21" x14ac:dyDescent="0.35">
      <c r="B1" s="48" t="s">
        <v>14</v>
      </c>
      <c r="C1" s="49"/>
      <c r="D1" s="49"/>
      <c r="E1" s="49"/>
      <c r="F1" s="49"/>
      <c r="G1" s="49"/>
      <c r="H1" s="49"/>
    </row>
    <row r="2" spans="1:8" ht="44.25" customHeight="1" x14ac:dyDescent="0.25">
      <c r="C2" s="10"/>
      <c r="D2" s="50" t="s">
        <v>72</v>
      </c>
      <c r="E2" s="50"/>
      <c r="F2" s="50"/>
      <c r="G2" s="50"/>
      <c r="H2" s="50"/>
    </row>
    <row r="3" spans="1:8" ht="18.75" x14ac:dyDescent="0.25">
      <c r="B3" s="2"/>
      <c r="C3" s="2" t="s">
        <v>0</v>
      </c>
      <c r="D3" s="36" t="s">
        <v>190</v>
      </c>
      <c r="E3" s="36"/>
      <c r="F3" s="36"/>
      <c r="G3" s="36"/>
      <c r="H3" s="22">
        <f ca="1">TODAY()</f>
        <v>45699</v>
      </c>
    </row>
    <row r="4" spans="1:8" ht="15.75" thickBot="1" x14ac:dyDescent="0.3">
      <c r="B4" s="2"/>
      <c r="C4" s="2" t="s">
        <v>1</v>
      </c>
      <c r="D4" s="32" t="s">
        <v>191</v>
      </c>
      <c r="E4" s="9"/>
      <c r="F4" s="9"/>
      <c r="G4" s="9"/>
      <c r="H4" s="3" t="s">
        <v>73</v>
      </c>
    </row>
    <row r="5" spans="1:8" ht="15.75" thickBot="1" x14ac:dyDescent="0.3">
      <c r="B5" s="4"/>
      <c r="C5" s="4"/>
      <c r="D5" s="14" t="s">
        <v>11</v>
      </c>
      <c r="E5" s="17">
        <f>SUM(E7:E356)</f>
        <v>0</v>
      </c>
      <c r="F5" s="16"/>
      <c r="H5" s="3" t="s">
        <v>15</v>
      </c>
    </row>
    <row r="6" spans="1:8" s="5" customFormat="1" ht="60" x14ac:dyDescent="0.25">
      <c r="B6" s="7" t="s">
        <v>2</v>
      </c>
      <c r="C6" s="7" t="s">
        <v>3</v>
      </c>
      <c r="D6" s="13" t="s">
        <v>4</v>
      </c>
      <c r="E6" s="13" t="s">
        <v>5</v>
      </c>
      <c r="F6" s="13" t="s">
        <v>6</v>
      </c>
      <c r="G6" s="8" t="s">
        <v>16</v>
      </c>
      <c r="H6" s="8" t="s">
        <v>17</v>
      </c>
    </row>
    <row r="7" spans="1:8" ht="25.5" x14ac:dyDescent="0.25">
      <c r="A7" s="1" t="s">
        <v>12</v>
      </c>
      <c r="B7" s="44">
        <v>1</v>
      </c>
      <c r="C7" s="47"/>
      <c r="D7" s="27" t="s">
        <v>74</v>
      </c>
      <c r="E7" s="37"/>
      <c r="F7" s="43" t="str">
        <f>IFERROR(E7/$E$5,"")</f>
        <v/>
      </c>
      <c r="G7" s="31"/>
      <c r="H7" s="31"/>
    </row>
    <row r="8" spans="1:8" ht="15.75" x14ac:dyDescent="0.25">
      <c r="A8" s="1" t="s">
        <v>13</v>
      </c>
      <c r="B8" s="44"/>
      <c r="C8" s="47"/>
      <c r="D8" s="28"/>
      <c r="E8" s="38"/>
      <c r="F8" s="43"/>
      <c r="G8" s="30">
        <f>IF(G7&lt;&gt;0,IFERROR(G7*E7,0),0)</f>
        <v>0</v>
      </c>
      <c r="H8" s="30">
        <f>IF(H7&lt;&gt;0,IFERROR(H7*E7,0),0)</f>
        <v>0</v>
      </c>
    </row>
    <row r="9" spans="1:8" ht="25.5" x14ac:dyDescent="0.25">
      <c r="A9" s="1" t="s">
        <v>12</v>
      </c>
      <c r="B9" s="44">
        <v>2</v>
      </c>
      <c r="C9" s="47"/>
      <c r="D9" s="27" t="s">
        <v>75</v>
      </c>
      <c r="E9" s="37"/>
      <c r="F9" s="43" t="str">
        <f>IFERROR(E9/$E$5,"")</f>
        <v/>
      </c>
      <c r="G9" s="31"/>
      <c r="H9" s="31"/>
    </row>
    <row r="10" spans="1:8" ht="15.75" x14ac:dyDescent="0.25">
      <c r="A10" s="1" t="s">
        <v>13</v>
      </c>
      <c r="B10" s="44"/>
      <c r="C10" s="47"/>
      <c r="D10" s="28"/>
      <c r="E10" s="38"/>
      <c r="F10" s="43"/>
      <c r="G10" s="25">
        <f>IF(G9&lt;&gt;0,IFERROR(G9*E9,0),0)</f>
        <v>0</v>
      </c>
      <c r="H10" s="25">
        <f>IF(H9&lt;&gt;0,IFERROR(H9*E9,0),0)</f>
        <v>0</v>
      </c>
    </row>
    <row r="11" spans="1:8" ht="15.75" x14ac:dyDescent="0.25">
      <c r="A11" s="1" t="s">
        <v>12</v>
      </c>
      <c r="B11" s="44">
        <v>3</v>
      </c>
      <c r="C11" s="47"/>
      <c r="D11" s="27" t="s">
        <v>76</v>
      </c>
      <c r="E11" s="37"/>
      <c r="F11" s="43" t="str">
        <f>IFERROR(E11/$E$5,"")</f>
        <v/>
      </c>
      <c r="G11" s="31"/>
      <c r="H11" s="31"/>
    </row>
    <row r="12" spans="1:8" ht="15.75" x14ac:dyDescent="0.25">
      <c r="A12" s="1" t="s">
        <v>13</v>
      </c>
      <c r="B12" s="44"/>
      <c r="C12" s="47"/>
      <c r="D12" s="28"/>
      <c r="E12" s="38"/>
      <c r="F12" s="43"/>
      <c r="G12" s="25">
        <f>IF(G11&lt;&gt;0,IFERROR(G11*E11,0),0)</f>
        <v>0</v>
      </c>
      <c r="H12" s="25">
        <f>IF(H11&lt;&gt;0,IFERROR(H11*E11,0),0)</f>
        <v>0</v>
      </c>
    </row>
    <row r="13" spans="1:8" ht="25.5" x14ac:dyDescent="0.25">
      <c r="A13" s="1" t="s">
        <v>12</v>
      </c>
      <c r="B13" s="44">
        <v>4</v>
      </c>
      <c r="C13" s="47"/>
      <c r="D13" s="27" t="s">
        <v>77</v>
      </c>
      <c r="E13" s="37"/>
      <c r="F13" s="43" t="str">
        <f>IFERROR(E13/$E$5,"")</f>
        <v/>
      </c>
      <c r="G13" s="31"/>
      <c r="H13" s="31"/>
    </row>
    <row r="14" spans="1:8" ht="15.75" x14ac:dyDescent="0.25">
      <c r="A14" s="1" t="s">
        <v>13</v>
      </c>
      <c r="B14" s="44"/>
      <c r="C14" s="47"/>
      <c r="D14" s="28"/>
      <c r="E14" s="38"/>
      <c r="F14" s="43"/>
      <c r="G14" s="25">
        <f>IF(G13&lt;&gt;0,IFERROR(G13*E13,0),0)</f>
        <v>0</v>
      </c>
      <c r="H14" s="25">
        <f>IF(H13&lt;&gt;0,IFERROR(H13*E13,0),0)</f>
        <v>0</v>
      </c>
    </row>
    <row r="15" spans="1:8" ht="25.5" x14ac:dyDescent="0.25">
      <c r="A15" s="1" t="s">
        <v>12</v>
      </c>
      <c r="B15" s="44">
        <v>5</v>
      </c>
      <c r="C15" s="47"/>
      <c r="D15" s="27" t="s">
        <v>78</v>
      </c>
      <c r="E15" s="37"/>
      <c r="F15" s="43" t="str">
        <f>IFERROR(E15/$E$5,"")</f>
        <v/>
      </c>
      <c r="G15" s="31"/>
      <c r="H15" s="31"/>
    </row>
    <row r="16" spans="1:8" ht="15.75" x14ac:dyDescent="0.25">
      <c r="A16" s="1" t="s">
        <v>13</v>
      </c>
      <c r="B16" s="44"/>
      <c r="C16" s="47"/>
      <c r="D16" s="28"/>
      <c r="E16" s="38"/>
      <c r="F16" s="43"/>
      <c r="G16" s="25">
        <f>IF(G15&lt;&gt;0,IFERROR(G15*E15,0),0)</f>
        <v>0</v>
      </c>
      <c r="H16" s="25">
        <f>IF(H15&lt;&gt;0,IFERROR(H15*E15,0),0)</f>
        <v>0</v>
      </c>
    </row>
    <row r="17" spans="1:8" ht="25.5" x14ac:dyDescent="0.25">
      <c r="A17" s="1" t="s">
        <v>12</v>
      </c>
      <c r="B17" s="44">
        <v>6</v>
      </c>
      <c r="C17" s="47"/>
      <c r="D17" s="27" t="s">
        <v>39</v>
      </c>
      <c r="E17" s="37"/>
      <c r="F17" s="43" t="str">
        <f>IFERROR(E17/$E$5,"")</f>
        <v/>
      </c>
      <c r="G17" s="31"/>
      <c r="H17" s="31"/>
    </row>
    <row r="18" spans="1:8" ht="15.75" x14ac:dyDescent="0.25">
      <c r="A18" s="1" t="s">
        <v>13</v>
      </c>
      <c r="B18" s="44"/>
      <c r="C18" s="47"/>
      <c r="D18" s="28"/>
      <c r="E18" s="38"/>
      <c r="F18" s="43"/>
      <c r="G18" s="25">
        <f>IF(G17&lt;&gt;0,IFERROR(G17*E17,0),0)</f>
        <v>0</v>
      </c>
      <c r="H18" s="25">
        <f>IF(H17&lt;&gt;0,IFERROR(H17*E17,0),0)</f>
        <v>0</v>
      </c>
    </row>
    <row r="19" spans="1:8" ht="15.75" x14ac:dyDescent="0.25">
      <c r="A19" s="1" t="s">
        <v>12</v>
      </c>
      <c r="B19" s="44">
        <v>7</v>
      </c>
      <c r="C19" s="47"/>
      <c r="D19" s="27" t="s">
        <v>79</v>
      </c>
      <c r="E19" s="37"/>
      <c r="F19" s="43" t="str">
        <f>IFERROR(E19/$E$5,"")</f>
        <v/>
      </c>
      <c r="G19" s="24"/>
      <c r="H19" s="24"/>
    </row>
    <row r="20" spans="1:8" ht="15.75" x14ac:dyDescent="0.25">
      <c r="A20" s="1" t="s">
        <v>13</v>
      </c>
      <c r="B20" s="44"/>
      <c r="C20" s="47"/>
      <c r="D20" s="28"/>
      <c r="E20" s="38"/>
      <c r="F20" s="43"/>
      <c r="G20" s="25">
        <f>IF(G19&lt;&gt;0,IFERROR(G19*E19,0),0)</f>
        <v>0</v>
      </c>
      <c r="H20" s="25">
        <f>IF(H19&lt;&gt;0,IFERROR(H19*E19,0),0)</f>
        <v>0</v>
      </c>
    </row>
    <row r="21" spans="1:8" ht="15.75" x14ac:dyDescent="0.25">
      <c r="A21" s="1" t="s">
        <v>12</v>
      </c>
      <c r="B21" s="44">
        <v>8</v>
      </c>
      <c r="C21" s="47"/>
      <c r="D21" s="27" t="s">
        <v>80</v>
      </c>
      <c r="E21" s="37"/>
      <c r="F21" s="43" t="str">
        <f>IFERROR(E21/$E$5,"")</f>
        <v/>
      </c>
      <c r="G21" s="31"/>
      <c r="H21" s="31"/>
    </row>
    <row r="22" spans="1:8" ht="15.75" x14ac:dyDescent="0.25">
      <c r="A22" s="1" t="s">
        <v>13</v>
      </c>
      <c r="B22" s="44"/>
      <c r="C22" s="47"/>
      <c r="D22" s="28"/>
      <c r="E22" s="38"/>
      <c r="F22" s="43"/>
      <c r="G22" s="25">
        <f>IF(G21&lt;&gt;0,IFERROR(G21*E21,0),0)</f>
        <v>0</v>
      </c>
      <c r="H22" s="25">
        <f>IF(H21&lt;&gt;0,IFERROR(H21*E21,0),0)</f>
        <v>0</v>
      </c>
    </row>
    <row r="23" spans="1:8" ht="15.75" x14ac:dyDescent="0.25">
      <c r="A23" s="1" t="s">
        <v>12</v>
      </c>
      <c r="B23" s="44">
        <v>9</v>
      </c>
      <c r="C23" s="47"/>
      <c r="D23" s="27" t="s">
        <v>81</v>
      </c>
      <c r="E23" s="37"/>
      <c r="F23" s="43" t="str">
        <f>IFERROR(E23/$E$5,"")</f>
        <v/>
      </c>
      <c r="G23" s="31"/>
      <c r="H23" s="31"/>
    </row>
    <row r="24" spans="1:8" ht="15.75" x14ac:dyDescent="0.25">
      <c r="A24" s="1" t="s">
        <v>13</v>
      </c>
      <c r="B24" s="44"/>
      <c r="C24" s="47"/>
      <c r="D24" s="28"/>
      <c r="E24" s="38"/>
      <c r="F24" s="43"/>
      <c r="G24" s="25">
        <f>IF(G23&lt;&gt;0,IFERROR(G23*E23,0),0)</f>
        <v>0</v>
      </c>
      <c r="H24" s="25">
        <f>IF(H23&lt;&gt;0,IFERROR(H23*E23,0),0)</f>
        <v>0</v>
      </c>
    </row>
    <row r="25" spans="1:8" ht="15.75" x14ac:dyDescent="0.25">
      <c r="A25" s="1" t="s">
        <v>12</v>
      </c>
      <c r="B25" s="44">
        <v>10</v>
      </c>
      <c r="C25" s="47"/>
      <c r="D25" s="27" t="s">
        <v>18</v>
      </c>
      <c r="E25" s="37"/>
      <c r="F25" s="43" t="str">
        <f>IFERROR(E25/$E$5,"")</f>
        <v/>
      </c>
      <c r="G25" s="31"/>
      <c r="H25" s="31"/>
    </row>
    <row r="26" spans="1:8" ht="15.75" x14ac:dyDescent="0.25">
      <c r="A26" s="1" t="s">
        <v>13</v>
      </c>
      <c r="B26" s="44"/>
      <c r="C26" s="47"/>
      <c r="D26" s="28"/>
      <c r="E26" s="38"/>
      <c r="F26" s="43"/>
      <c r="G26" s="25">
        <f>IF(G25&lt;&gt;0,IFERROR(G25*E25,0),0)</f>
        <v>0</v>
      </c>
      <c r="H26" s="25">
        <f>IF(H25&lt;&gt;0,IFERROR(H25*E25,0),0)</f>
        <v>0</v>
      </c>
    </row>
    <row r="27" spans="1:8" ht="15.75" x14ac:dyDescent="0.25">
      <c r="A27" s="1" t="s">
        <v>12</v>
      </c>
      <c r="B27" s="44">
        <v>11</v>
      </c>
      <c r="C27" s="47"/>
      <c r="D27" s="27" t="s">
        <v>82</v>
      </c>
      <c r="E27" s="37"/>
      <c r="F27" s="43" t="str">
        <f>IFERROR(E27/$E$5,"")</f>
        <v/>
      </c>
      <c r="G27" s="24"/>
      <c r="H27" s="24"/>
    </row>
    <row r="28" spans="1:8" ht="15.75" x14ac:dyDescent="0.25">
      <c r="A28" s="1" t="s">
        <v>13</v>
      </c>
      <c r="B28" s="44"/>
      <c r="C28" s="47"/>
      <c r="D28" s="28"/>
      <c r="E28" s="38"/>
      <c r="F28" s="43"/>
      <c r="G28" s="25">
        <f>IF(G27&lt;&gt;0,IFERROR(G27*E27,0),0)</f>
        <v>0</v>
      </c>
      <c r="H28" s="25">
        <f>IF(H27&lt;&gt;0,IFERROR(H27*E27,0),0)</f>
        <v>0</v>
      </c>
    </row>
    <row r="29" spans="1:8" ht="15.75" x14ac:dyDescent="0.25">
      <c r="A29" s="1" t="s">
        <v>12</v>
      </c>
      <c r="B29" s="44">
        <v>12</v>
      </c>
      <c r="C29" s="47"/>
      <c r="D29" s="27" t="s">
        <v>83</v>
      </c>
      <c r="E29" s="37"/>
      <c r="F29" s="43" t="str">
        <f>IFERROR(E29/$E$5,"")</f>
        <v/>
      </c>
      <c r="G29" s="31"/>
      <c r="H29" s="31"/>
    </row>
    <row r="30" spans="1:8" ht="15.75" x14ac:dyDescent="0.25">
      <c r="A30" s="1" t="s">
        <v>13</v>
      </c>
      <c r="B30" s="44"/>
      <c r="C30" s="47"/>
      <c r="D30" s="28"/>
      <c r="E30" s="38"/>
      <c r="F30" s="43"/>
      <c r="G30" s="25">
        <f>IF(G29&lt;&gt;0,IFERROR(G29*E29,0),0)</f>
        <v>0</v>
      </c>
      <c r="H30" s="25">
        <f>IF(H29&lt;&gt;0,IFERROR(H29*E29,0),0)</f>
        <v>0</v>
      </c>
    </row>
    <row r="31" spans="1:8" ht="25.5" x14ac:dyDescent="0.25">
      <c r="A31" s="1" t="s">
        <v>12</v>
      </c>
      <c r="B31" s="44">
        <v>13</v>
      </c>
      <c r="C31" s="47"/>
      <c r="D31" s="27" t="s">
        <v>84</v>
      </c>
      <c r="E31" s="37"/>
      <c r="F31" s="43" t="str">
        <f>IFERROR(E31/$E$5,"")</f>
        <v/>
      </c>
      <c r="G31" s="31"/>
      <c r="H31" s="31"/>
    </row>
    <row r="32" spans="1:8" ht="15.75" x14ac:dyDescent="0.25">
      <c r="A32" s="1" t="s">
        <v>13</v>
      </c>
      <c r="B32" s="44"/>
      <c r="C32" s="47"/>
      <c r="D32" s="28"/>
      <c r="E32" s="38"/>
      <c r="F32" s="43"/>
      <c r="G32" s="25">
        <f>IF(G31&lt;&gt;0,IFERROR(G31*E31,0),0)</f>
        <v>0</v>
      </c>
      <c r="H32" s="25">
        <f>IF(H31&lt;&gt;0,IFERROR(H31*E31,0),0)</f>
        <v>0</v>
      </c>
    </row>
    <row r="33" spans="1:8" ht="15.75" x14ac:dyDescent="0.25">
      <c r="A33" s="1" t="s">
        <v>12</v>
      </c>
      <c r="B33" s="44">
        <v>14</v>
      </c>
      <c r="C33" s="47"/>
      <c r="D33" s="27" t="s">
        <v>85</v>
      </c>
      <c r="E33" s="37"/>
      <c r="F33" s="43" t="str">
        <f>IFERROR(E33/$E$5,"")</f>
        <v/>
      </c>
      <c r="G33" s="31"/>
      <c r="H33" s="31"/>
    </row>
    <row r="34" spans="1:8" ht="15.75" x14ac:dyDescent="0.25">
      <c r="A34" s="1" t="s">
        <v>13</v>
      </c>
      <c r="B34" s="44"/>
      <c r="C34" s="47"/>
      <c r="D34" s="28"/>
      <c r="E34" s="38"/>
      <c r="F34" s="43"/>
      <c r="G34" s="25">
        <f>IF(G33&lt;&gt;0,IFERROR(G33*E33,0),0)</f>
        <v>0</v>
      </c>
      <c r="H34" s="25">
        <f>IF(H33&lt;&gt;0,IFERROR(H33*E33,0),0)</f>
        <v>0</v>
      </c>
    </row>
    <row r="35" spans="1:8" ht="25.5" x14ac:dyDescent="0.25">
      <c r="A35" s="1" t="s">
        <v>12</v>
      </c>
      <c r="B35" s="44">
        <v>15</v>
      </c>
      <c r="C35" s="47"/>
      <c r="D35" s="27" t="s">
        <v>86</v>
      </c>
      <c r="E35" s="37"/>
      <c r="F35" s="43" t="str">
        <f>IFERROR(E35/$E$5,"")</f>
        <v/>
      </c>
      <c r="G35" s="31"/>
      <c r="H35" s="31"/>
    </row>
    <row r="36" spans="1:8" ht="15.75" x14ac:dyDescent="0.25">
      <c r="A36" s="1" t="s">
        <v>13</v>
      </c>
      <c r="B36" s="44"/>
      <c r="C36" s="47"/>
      <c r="D36" s="28"/>
      <c r="E36" s="38"/>
      <c r="F36" s="43"/>
      <c r="G36" s="25">
        <f>IF(G35&lt;&gt;0,IFERROR(G35*E35,0),0)</f>
        <v>0</v>
      </c>
      <c r="H36" s="25">
        <f>IF(H35&lt;&gt;0,IFERROR(H35*E35,0),0)</f>
        <v>0</v>
      </c>
    </row>
    <row r="37" spans="1:8" ht="15.75" x14ac:dyDescent="0.25">
      <c r="A37" s="1" t="s">
        <v>12</v>
      </c>
      <c r="B37" s="44">
        <v>16</v>
      </c>
      <c r="C37" s="47"/>
      <c r="D37" s="27" t="s">
        <v>87</v>
      </c>
      <c r="E37" s="37"/>
      <c r="F37" s="43" t="str">
        <f>IFERROR(E37/$E$5,"")</f>
        <v/>
      </c>
      <c r="G37" s="31"/>
      <c r="H37" s="31"/>
    </row>
    <row r="38" spans="1:8" ht="15.75" x14ac:dyDescent="0.25">
      <c r="A38" s="1" t="s">
        <v>13</v>
      </c>
      <c r="B38" s="44"/>
      <c r="C38" s="47"/>
      <c r="D38" s="28"/>
      <c r="E38" s="38"/>
      <c r="F38" s="43"/>
      <c r="G38" s="25">
        <f>IF(G37&lt;&gt;0,IFERROR(G37*E37,0),0)</f>
        <v>0</v>
      </c>
      <c r="H38" s="25">
        <f>IF(H37&lt;&gt;0,IFERROR(H37*E37,0),0)</f>
        <v>0</v>
      </c>
    </row>
    <row r="39" spans="1:8" ht="15.75" x14ac:dyDescent="0.25">
      <c r="A39" s="1" t="s">
        <v>12</v>
      </c>
      <c r="B39" s="44">
        <v>17</v>
      </c>
      <c r="C39" s="47"/>
      <c r="D39" s="27" t="s">
        <v>88</v>
      </c>
      <c r="E39" s="37"/>
      <c r="F39" s="43" t="str">
        <f>IFERROR(E39/$E$5,"")</f>
        <v/>
      </c>
      <c r="G39" s="31"/>
      <c r="H39" s="31"/>
    </row>
    <row r="40" spans="1:8" ht="15.75" x14ac:dyDescent="0.25">
      <c r="A40" s="1" t="s">
        <v>13</v>
      </c>
      <c r="B40" s="44"/>
      <c r="C40" s="47"/>
      <c r="D40" s="28"/>
      <c r="E40" s="38"/>
      <c r="F40" s="43"/>
      <c r="G40" s="25">
        <f>IF(G39&lt;&gt;0,IFERROR(G39*E39,0),0)</f>
        <v>0</v>
      </c>
      <c r="H40" s="25">
        <f>IF(H39&lt;&gt;0,IFERROR(H39*E39,0),0)</f>
        <v>0</v>
      </c>
    </row>
    <row r="41" spans="1:8" ht="15.75" x14ac:dyDescent="0.25">
      <c r="A41" s="1" t="s">
        <v>12</v>
      </c>
      <c r="B41" s="44">
        <v>18</v>
      </c>
      <c r="C41" s="47"/>
      <c r="D41" s="27" t="s">
        <v>89</v>
      </c>
      <c r="E41" s="37"/>
      <c r="F41" s="43" t="str">
        <f>IFERROR(E41/$E$5,"")</f>
        <v/>
      </c>
      <c r="G41" s="31"/>
      <c r="H41" s="31"/>
    </row>
    <row r="42" spans="1:8" ht="15.75" x14ac:dyDescent="0.25">
      <c r="A42" s="1" t="s">
        <v>13</v>
      </c>
      <c r="B42" s="44"/>
      <c r="C42" s="47"/>
      <c r="D42" s="28"/>
      <c r="E42" s="38"/>
      <c r="F42" s="43"/>
      <c r="G42" s="25">
        <f>IF(G41&lt;&gt;0,IFERROR(G41*E41,0),0)</f>
        <v>0</v>
      </c>
      <c r="H42" s="25">
        <f>IF(H41&lt;&gt;0,IFERROR(H41*E41,0),0)</f>
        <v>0</v>
      </c>
    </row>
    <row r="43" spans="1:8" ht="25.5" x14ac:dyDescent="0.25">
      <c r="A43" s="1" t="s">
        <v>12</v>
      </c>
      <c r="B43" s="44">
        <v>19</v>
      </c>
      <c r="C43" s="47"/>
      <c r="D43" s="27" t="s">
        <v>90</v>
      </c>
      <c r="E43" s="37"/>
      <c r="F43" s="43" t="str">
        <f>IFERROR(E43/$E$5,"")</f>
        <v/>
      </c>
      <c r="G43" s="31"/>
      <c r="H43" s="31"/>
    </row>
    <row r="44" spans="1:8" ht="15.75" x14ac:dyDescent="0.25">
      <c r="A44" s="1" t="s">
        <v>13</v>
      </c>
      <c r="B44" s="44"/>
      <c r="C44" s="47"/>
      <c r="D44" s="28"/>
      <c r="E44" s="38"/>
      <c r="F44" s="43"/>
      <c r="G44" s="25">
        <f>IF(G43&lt;&gt;0,IFERROR(G43*E43,0),0)</f>
        <v>0</v>
      </c>
      <c r="H44" s="25">
        <f>IF(H43&lt;&gt;0,IFERROR(H43*E43,0),0)</f>
        <v>0</v>
      </c>
    </row>
    <row r="45" spans="1:8" ht="15.75" x14ac:dyDescent="0.25">
      <c r="A45" s="1" t="s">
        <v>12</v>
      </c>
      <c r="B45" s="44">
        <v>20</v>
      </c>
      <c r="C45" s="47"/>
      <c r="D45" s="27" t="s">
        <v>91</v>
      </c>
      <c r="E45" s="37"/>
      <c r="F45" s="43" t="str">
        <f>IFERROR(E45/$E$5,"")</f>
        <v/>
      </c>
      <c r="G45" s="31"/>
      <c r="H45" s="31"/>
    </row>
    <row r="46" spans="1:8" ht="15.75" x14ac:dyDescent="0.25">
      <c r="A46" s="1" t="s">
        <v>13</v>
      </c>
      <c r="B46" s="44"/>
      <c r="C46" s="47"/>
      <c r="D46" s="28"/>
      <c r="E46" s="38"/>
      <c r="F46" s="43"/>
      <c r="G46" s="25">
        <f>IF(G45&lt;&gt;0,IFERROR(G45*E45,0),0)</f>
        <v>0</v>
      </c>
      <c r="H46" s="25">
        <f>IF(H45&lt;&gt;0,IFERROR(H45*E45,0),0)</f>
        <v>0</v>
      </c>
    </row>
    <row r="47" spans="1:8" ht="15.75" x14ac:dyDescent="0.25">
      <c r="A47" s="1" t="s">
        <v>12</v>
      </c>
      <c r="B47" s="44">
        <v>21</v>
      </c>
      <c r="C47" s="47"/>
      <c r="D47" s="27" t="s">
        <v>92</v>
      </c>
      <c r="E47" s="37"/>
      <c r="F47" s="43" t="str">
        <f>IFERROR(E47/$E$5,"")</f>
        <v/>
      </c>
      <c r="G47" s="31"/>
      <c r="H47" s="31"/>
    </row>
    <row r="48" spans="1:8" ht="15.75" x14ac:dyDescent="0.25">
      <c r="A48" s="1" t="s">
        <v>13</v>
      </c>
      <c r="B48" s="44"/>
      <c r="C48" s="47"/>
      <c r="D48" s="28"/>
      <c r="E48" s="38"/>
      <c r="F48" s="43"/>
      <c r="G48" s="25">
        <f>IF(G47&lt;&gt;0,IFERROR(G47*E47,0),0)</f>
        <v>0</v>
      </c>
      <c r="H48" s="25">
        <f>IF(H47&lt;&gt;0,IFERROR(H47*E47,0),0)</f>
        <v>0</v>
      </c>
    </row>
    <row r="49" spans="1:8" ht="15.75" x14ac:dyDescent="0.25">
      <c r="A49" s="1" t="s">
        <v>12</v>
      </c>
      <c r="B49" s="44">
        <v>22</v>
      </c>
      <c r="C49" s="47"/>
      <c r="D49" s="27" t="s">
        <v>34</v>
      </c>
      <c r="E49" s="37"/>
      <c r="F49" s="43" t="str">
        <f>IFERROR(E49/$E$5,"")</f>
        <v/>
      </c>
      <c r="G49" s="31"/>
      <c r="H49" s="31"/>
    </row>
    <row r="50" spans="1:8" ht="15.75" x14ac:dyDescent="0.25">
      <c r="A50" s="1" t="s">
        <v>13</v>
      </c>
      <c r="B50" s="44"/>
      <c r="C50" s="47"/>
      <c r="D50" s="28"/>
      <c r="E50" s="38"/>
      <c r="F50" s="43"/>
      <c r="G50" s="25">
        <f>IF(G49&lt;&gt;0,IFERROR(G49*E49,0),0)</f>
        <v>0</v>
      </c>
      <c r="H50" s="25">
        <f>IF(H49&lt;&gt;0,IFERROR(H49*E49,0),0)</f>
        <v>0</v>
      </c>
    </row>
    <row r="51" spans="1:8" ht="15.75" x14ac:dyDescent="0.25">
      <c r="A51" s="1" t="s">
        <v>12</v>
      </c>
      <c r="B51" s="44">
        <v>23</v>
      </c>
      <c r="C51" s="47"/>
      <c r="D51" s="27" t="s">
        <v>44</v>
      </c>
      <c r="E51" s="37"/>
      <c r="F51" s="43" t="str">
        <f>IFERROR(E51/$E$5,"")</f>
        <v/>
      </c>
      <c r="G51" s="31"/>
      <c r="H51" s="31"/>
    </row>
    <row r="52" spans="1:8" ht="15.75" x14ac:dyDescent="0.25">
      <c r="A52" s="1" t="s">
        <v>13</v>
      </c>
      <c r="B52" s="44"/>
      <c r="C52" s="47"/>
      <c r="D52" s="28"/>
      <c r="E52" s="38"/>
      <c r="F52" s="43"/>
      <c r="G52" s="25">
        <f>IF(G51&lt;&gt;0,IFERROR(G51*E51,0),0)</f>
        <v>0</v>
      </c>
      <c r="H52" s="25">
        <f>IF(H51&lt;&gt;0,IFERROR(H51*E51,0),0)</f>
        <v>0</v>
      </c>
    </row>
    <row r="53" spans="1:8" ht="15.75" x14ac:dyDescent="0.25">
      <c r="A53" s="1" t="s">
        <v>12</v>
      </c>
      <c r="B53" s="44">
        <v>24</v>
      </c>
      <c r="C53" s="47"/>
      <c r="D53" s="27" t="s">
        <v>37</v>
      </c>
      <c r="E53" s="37"/>
      <c r="F53" s="43" t="str">
        <f>IFERROR(E53/$E$5,"")</f>
        <v/>
      </c>
      <c r="G53" s="31"/>
      <c r="H53" s="31"/>
    </row>
    <row r="54" spans="1:8" ht="15.75" x14ac:dyDescent="0.25">
      <c r="A54" s="1" t="s">
        <v>13</v>
      </c>
      <c r="B54" s="44"/>
      <c r="C54" s="47"/>
      <c r="D54" s="28"/>
      <c r="E54" s="38"/>
      <c r="F54" s="43"/>
      <c r="G54" s="25">
        <f>IF(G53&lt;&gt;0,IFERROR(G53*E53,0),0)</f>
        <v>0</v>
      </c>
      <c r="H54" s="25">
        <f>IF(H53&lt;&gt;0,IFERROR(H53*E53,0),0)</f>
        <v>0</v>
      </c>
    </row>
    <row r="55" spans="1:8" ht="15.75" x14ac:dyDescent="0.25">
      <c r="A55" s="1" t="s">
        <v>12</v>
      </c>
      <c r="B55" s="44">
        <v>25</v>
      </c>
      <c r="C55" s="47"/>
      <c r="D55" s="27" t="s">
        <v>28</v>
      </c>
      <c r="E55" s="37"/>
      <c r="F55" s="43" t="str">
        <f>IFERROR(E55/$E$5,"")</f>
        <v/>
      </c>
      <c r="G55" s="31"/>
      <c r="H55" s="31"/>
    </row>
    <row r="56" spans="1:8" ht="15.75" x14ac:dyDescent="0.25">
      <c r="A56" s="1" t="s">
        <v>13</v>
      </c>
      <c r="B56" s="44"/>
      <c r="C56" s="47"/>
      <c r="D56" s="28"/>
      <c r="E56" s="38"/>
      <c r="F56" s="43"/>
      <c r="G56" s="25">
        <f>IF(G55&lt;&gt;0,IFERROR(G55*E55,0),0)</f>
        <v>0</v>
      </c>
      <c r="H56" s="25">
        <f>IF(H55&lt;&gt;0,IFERROR(H55*E55,0),0)</f>
        <v>0</v>
      </c>
    </row>
    <row r="57" spans="1:8" ht="25.5" x14ac:dyDescent="0.25">
      <c r="A57" s="1" t="s">
        <v>12</v>
      </c>
      <c r="B57" s="44">
        <v>26</v>
      </c>
      <c r="C57" s="47"/>
      <c r="D57" s="27" t="s">
        <v>93</v>
      </c>
      <c r="E57" s="37"/>
      <c r="F57" s="43" t="str">
        <f>IFERROR(E57/$E$5,"")</f>
        <v/>
      </c>
      <c r="G57" s="31"/>
      <c r="H57" s="31"/>
    </row>
    <row r="58" spans="1:8" ht="15.75" x14ac:dyDescent="0.25">
      <c r="A58" s="1" t="s">
        <v>13</v>
      </c>
      <c r="B58" s="44"/>
      <c r="C58" s="47"/>
      <c r="D58" s="28"/>
      <c r="E58" s="38"/>
      <c r="F58" s="43"/>
      <c r="G58" s="25">
        <f>IF(G57&lt;&gt;0,IFERROR(G57*E57,0),0)</f>
        <v>0</v>
      </c>
      <c r="H58" s="25">
        <f>IF(H57&lt;&gt;0,IFERROR(H57*E57,0),0)</f>
        <v>0</v>
      </c>
    </row>
    <row r="59" spans="1:8" ht="25.5" x14ac:dyDescent="0.25">
      <c r="A59" s="1" t="s">
        <v>12</v>
      </c>
      <c r="B59" s="44">
        <v>27</v>
      </c>
      <c r="C59" s="47"/>
      <c r="D59" s="27" t="s">
        <v>94</v>
      </c>
      <c r="E59" s="37"/>
      <c r="F59" s="43" t="str">
        <f>IFERROR(E59/$E$5,"")</f>
        <v/>
      </c>
      <c r="G59" s="31"/>
      <c r="H59" s="31"/>
    </row>
    <row r="60" spans="1:8" ht="15.75" x14ac:dyDescent="0.25">
      <c r="A60" s="1" t="s">
        <v>13</v>
      </c>
      <c r="B60" s="44"/>
      <c r="C60" s="47"/>
      <c r="D60" s="28"/>
      <c r="E60" s="38"/>
      <c r="F60" s="43"/>
      <c r="G60" s="25">
        <f>IF(G59&lt;&gt;0,IFERROR(G59*E59,0),0)</f>
        <v>0</v>
      </c>
      <c r="H60" s="25">
        <f>IF(H59&lt;&gt;0,IFERROR(H59*E59,0),0)</f>
        <v>0</v>
      </c>
    </row>
    <row r="61" spans="1:8" ht="25.5" x14ac:dyDescent="0.25">
      <c r="A61" s="1" t="s">
        <v>12</v>
      </c>
      <c r="B61" s="44">
        <v>28</v>
      </c>
      <c r="C61" s="47"/>
      <c r="D61" s="27" t="s">
        <v>29</v>
      </c>
      <c r="E61" s="37"/>
      <c r="F61" s="43" t="str">
        <f>IFERROR(E61/$E$5,"")</f>
        <v/>
      </c>
      <c r="G61" s="31"/>
      <c r="H61" s="31"/>
    </row>
    <row r="62" spans="1:8" ht="15.75" x14ac:dyDescent="0.25">
      <c r="A62" s="1" t="s">
        <v>13</v>
      </c>
      <c r="B62" s="44"/>
      <c r="C62" s="47"/>
      <c r="D62" s="28"/>
      <c r="E62" s="38"/>
      <c r="F62" s="43"/>
      <c r="G62" s="25">
        <f>IF(G61&lt;&gt;0,IFERROR(G61*E61,0),0)</f>
        <v>0</v>
      </c>
      <c r="H62" s="25">
        <f>IF(H61&lt;&gt;0,IFERROR(H61*E61,0),0)</f>
        <v>0</v>
      </c>
    </row>
    <row r="63" spans="1:8" ht="25.5" x14ac:dyDescent="0.25">
      <c r="A63" s="1" t="s">
        <v>12</v>
      </c>
      <c r="B63" s="44">
        <v>29</v>
      </c>
      <c r="C63" s="47"/>
      <c r="D63" s="27" t="s">
        <v>26</v>
      </c>
      <c r="E63" s="37"/>
      <c r="F63" s="43" t="str">
        <f>IFERROR(E63/$E$5,"")</f>
        <v/>
      </c>
      <c r="G63" s="31"/>
      <c r="H63" s="31"/>
    </row>
    <row r="64" spans="1:8" ht="15.75" x14ac:dyDescent="0.25">
      <c r="A64" s="1" t="s">
        <v>13</v>
      </c>
      <c r="B64" s="44"/>
      <c r="C64" s="47"/>
      <c r="D64" s="28"/>
      <c r="E64" s="38"/>
      <c r="F64" s="43"/>
      <c r="G64" s="25">
        <f>IF(G63&lt;&gt;0,IFERROR(G63*E63,0),0)</f>
        <v>0</v>
      </c>
      <c r="H64" s="25">
        <f>IF(H63&lt;&gt;0,IFERROR(H63*E63,0),0)</f>
        <v>0</v>
      </c>
    </row>
    <row r="65" spans="1:8" ht="15.75" x14ac:dyDescent="0.25">
      <c r="A65" s="1" t="s">
        <v>12</v>
      </c>
      <c r="B65" s="44">
        <v>30</v>
      </c>
      <c r="C65" s="47"/>
      <c r="D65" s="27" t="s">
        <v>24</v>
      </c>
      <c r="E65" s="37"/>
      <c r="F65" s="43" t="str">
        <f>IFERROR(E65/$E$5,"")</f>
        <v/>
      </c>
      <c r="G65" s="31"/>
      <c r="H65" s="31"/>
    </row>
    <row r="66" spans="1:8" ht="15.75" x14ac:dyDescent="0.25">
      <c r="A66" s="1" t="s">
        <v>13</v>
      </c>
      <c r="B66" s="44"/>
      <c r="C66" s="47"/>
      <c r="D66" s="28"/>
      <c r="E66" s="38"/>
      <c r="F66" s="43"/>
      <c r="G66" s="25">
        <f>IF(G65&lt;&gt;0,IFERROR(G65*E65,0),0)</f>
        <v>0</v>
      </c>
      <c r="H66" s="25">
        <f>IF(H65&lt;&gt;0,IFERROR(H65*E65,0),0)</f>
        <v>0</v>
      </c>
    </row>
    <row r="67" spans="1:8" ht="15.75" x14ac:dyDescent="0.25">
      <c r="A67" s="1" t="s">
        <v>12</v>
      </c>
      <c r="B67" s="44">
        <v>31</v>
      </c>
      <c r="C67" s="47"/>
      <c r="D67" s="27" t="s">
        <v>21</v>
      </c>
      <c r="E67" s="37"/>
      <c r="F67" s="43" t="str">
        <f>IFERROR(E67/$E$5,"")</f>
        <v/>
      </c>
      <c r="G67" s="31"/>
      <c r="H67" s="31"/>
    </row>
    <row r="68" spans="1:8" ht="15.75" x14ac:dyDescent="0.25">
      <c r="A68" s="1" t="s">
        <v>13</v>
      </c>
      <c r="B68" s="44"/>
      <c r="C68" s="47"/>
      <c r="D68" s="28"/>
      <c r="E68" s="38"/>
      <c r="F68" s="43"/>
      <c r="G68" s="25">
        <f>IF(G67&lt;&gt;0,IFERROR(G67*E67,0),0)</f>
        <v>0</v>
      </c>
      <c r="H68" s="25">
        <f>IF(H67&lt;&gt;0,IFERROR(H67*E67,0),0)</f>
        <v>0</v>
      </c>
    </row>
    <row r="69" spans="1:8" ht="15.75" x14ac:dyDescent="0.25">
      <c r="A69" s="1" t="s">
        <v>12</v>
      </c>
      <c r="B69" s="44">
        <v>32</v>
      </c>
      <c r="C69" s="47"/>
      <c r="D69" s="27" t="s">
        <v>30</v>
      </c>
      <c r="E69" s="37"/>
      <c r="F69" s="43" t="str">
        <f>IFERROR(E69/$E$5,"")</f>
        <v/>
      </c>
      <c r="G69" s="31"/>
      <c r="H69" s="31"/>
    </row>
    <row r="70" spans="1:8" ht="15.75" x14ac:dyDescent="0.25">
      <c r="A70" s="1" t="s">
        <v>13</v>
      </c>
      <c r="B70" s="44"/>
      <c r="C70" s="47"/>
      <c r="D70" s="28"/>
      <c r="E70" s="38"/>
      <c r="F70" s="43"/>
      <c r="G70" s="25">
        <f>IF(G69&lt;&gt;0,IFERROR(G69*E69,0),0)</f>
        <v>0</v>
      </c>
      <c r="H70" s="25">
        <f>IF(H69&lt;&gt;0,IFERROR(H69*E69,0),0)</f>
        <v>0</v>
      </c>
    </row>
    <row r="71" spans="1:8" ht="15.75" x14ac:dyDescent="0.25">
      <c r="A71" s="1" t="s">
        <v>12</v>
      </c>
      <c r="B71" s="44">
        <v>33</v>
      </c>
      <c r="C71" s="47"/>
      <c r="D71" s="27" t="s">
        <v>31</v>
      </c>
      <c r="E71" s="37"/>
      <c r="F71" s="43" t="str">
        <f>IFERROR(E71/$E$5,"")</f>
        <v/>
      </c>
      <c r="G71" s="31"/>
      <c r="H71" s="31"/>
    </row>
    <row r="72" spans="1:8" ht="15.75" x14ac:dyDescent="0.25">
      <c r="A72" s="1" t="s">
        <v>13</v>
      </c>
      <c r="B72" s="44"/>
      <c r="C72" s="47"/>
      <c r="D72" s="28"/>
      <c r="E72" s="38"/>
      <c r="F72" s="43"/>
      <c r="G72" s="25">
        <f>IF(G71&lt;&gt;0,IFERROR(G71*E71,0),0)</f>
        <v>0</v>
      </c>
      <c r="H72" s="25">
        <f>IF(H71&lt;&gt;0,IFERROR(H71*E71,0),0)</f>
        <v>0</v>
      </c>
    </row>
    <row r="73" spans="1:8" ht="15.75" x14ac:dyDescent="0.25">
      <c r="A73" s="1" t="s">
        <v>12</v>
      </c>
      <c r="B73" s="44">
        <v>34</v>
      </c>
      <c r="C73" s="47"/>
      <c r="D73" s="27" t="s">
        <v>32</v>
      </c>
      <c r="E73" s="37"/>
      <c r="F73" s="43" t="str">
        <f>IFERROR(E73/$E$5,"")</f>
        <v/>
      </c>
      <c r="G73" s="31"/>
      <c r="H73" s="31"/>
    </row>
    <row r="74" spans="1:8" ht="15.75" x14ac:dyDescent="0.25">
      <c r="A74" s="1" t="s">
        <v>13</v>
      </c>
      <c r="B74" s="44"/>
      <c r="C74" s="47"/>
      <c r="D74" s="28"/>
      <c r="E74" s="38"/>
      <c r="F74" s="43"/>
      <c r="G74" s="25">
        <f>IF(G73&lt;&gt;0,IFERROR(G73*E73,0),0)</f>
        <v>0</v>
      </c>
      <c r="H74" s="25">
        <f>IF(H73&lt;&gt;0,IFERROR(H73*E73,0),0)</f>
        <v>0</v>
      </c>
    </row>
    <row r="75" spans="1:8" ht="15.75" x14ac:dyDescent="0.25">
      <c r="A75" s="1" t="s">
        <v>12</v>
      </c>
      <c r="B75" s="44">
        <v>35</v>
      </c>
      <c r="C75" s="47"/>
      <c r="D75" s="27" t="s">
        <v>33</v>
      </c>
      <c r="E75" s="37"/>
      <c r="F75" s="43" t="str">
        <f>IFERROR(E75/$E$5,"")</f>
        <v/>
      </c>
      <c r="G75" s="31"/>
      <c r="H75" s="31"/>
    </row>
    <row r="76" spans="1:8" ht="15.75" x14ac:dyDescent="0.25">
      <c r="A76" s="1" t="s">
        <v>13</v>
      </c>
      <c r="B76" s="44"/>
      <c r="C76" s="47"/>
      <c r="D76" s="28"/>
      <c r="E76" s="38"/>
      <c r="F76" s="43"/>
      <c r="G76" s="25">
        <f>IF(G75&lt;&gt;0,IFERROR(G75*E75,0),0)</f>
        <v>0</v>
      </c>
      <c r="H76" s="25">
        <f>IF(H75&lt;&gt;0,IFERROR(H75*E75,0),0)</f>
        <v>0</v>
      </c>
    </row>
    <row r="77" spans="1:8" ht="15.75" x14ac:dyDescent="0.25">
      <c r="A77" s="1" t="s">
        <v>12</v>
      </c>
      <c r="B77" s="44">
        <v>36</v>
      </c>
      <c r="C77" s="47"/>
      <c r="D77" s="27" t="s">
        <v>20</v>
      </c>
      <c r="E77" s="37"/>
      <c r="F77" s="43" t="str">
        <f>IFERROR(E77/$E$5,"")</f>
        <v/>
      </c>
      <c r="G77" s="31"/>
      <c r="H77" s="31"/>
    </row>
    <row r="78" spans="1:8" ht="15.75" x14ac:dyDescent="0.25">
      <c r="A78" s="1" t="s">
        <v>13</v>
      </c>
      <c r="B78" s="44"/>
      <c r="C78" s="47"/>
      <c r="D78" s="28"/>
      <c r="E78" s="38"/>
      <c r="F78" s="43"/>
      <c r="G78" s="25">
        <f>IF(G77&lt;&gt;0,IFERROR(G77*E77,0),0)</f>
        <v>0</v>
      </c>
      <c r="H78" s="25">
        <f>IF(H77&lt;&gt;0,IFERROR(H77*E77,0),0)</f>
        <v>0</v>
      </c>
    </row>
    <row r="79" spans="1:8" ht="25.5" x14ac:dyDescent="0.25">
      <c r="A79" s="1" t="s">
        <v>12</v>
      </c>
      <c r="B79" s="44">
        <v>37</v>
      </c>
      <c r="C79" s="47"/>
      <c r="D79" s="27" t="s">
        <v>22</v>
      </c>
      <c r="E79" s="37"/>
      <c r="F79" s="43" t="str">
        <f>IFERROR(E79/$E$5,"")</f>
        <v/>
      </c>
      <c r="G79" s="31"/>
      <c r="H79" s="31"/>
    </row>
    <row r="80" spans="1:8" ht="15.75" x14ac:dyDescent="0.25">
      <c r="A80" s="1" t="s">
        <v>13</v>
      </c>
      <c r="B80" s="44"/>
      <c r="C80" s="47"/>
      <c r="D80" s="28"/>
      <c r="E80" s="38"/>
      <c r="F80" s="43"/>
      <c r="G80" s="25">
        <f>IF(G79&lt;&gt;0,IFERROR(G79*E79,0),0)</f>
        <v>0</v>
      </c>
      <c r="H80" s="25">
        <f>IF(H79&lt;&gt;0,IFERROR(H79*E79,0),0)</f>
        <v>0</v>
      </c>
    </row>
    <row r="81" spans="1:8" ht="25.5" x14ac:dyDescent="0.25">
      <c r="A81" s="1" t="s">
        <v>12</v>
      </c>
      <c r="B81" s="44">
        <v>38</v>
      </c>
      <c r="C81" s="47"/>
      <c r="D81" s="27" t="s">
        <v>95</v>
      </c>
      <c r="E81" s="37"/>
      <c r="F81" s="43" t="str">
        <f>IFERROR(E81/$E$5,"")</f>
        <v/>
      </c>
      <c r="G81" s="31"/>
      <c r="H81" s="31"/>
    </row>
    <row r="82" spans="1:8" ht="15.75" x14ac:dyDescent="0.25">
      <c r="A82" s="1" t="s">
        <v>13</v>
      </c>
      <c r="B82" s="44"/>
      <c r="C82" s="47"/>
      <c r="D82" s="28"/>
      <c r="E82" s="38"/>
      <c r="F82" s="43"/>
      <c r="G82" s="25">
        <f>IF(G81&lt;&gt;0,IFERROR(G81*E81,0),0)</f>
        <v>0</v>
      </c>
      <c r="H82" s="25">
        <f>IF(H81&lt;&gt;0,IFERROR(H81*E81,0),0)</f>
        <v>0</v>
      </c>
    </row>
    <row r="83" spans="1:8" ht="15.75" x14ac:dyDescent="0.25">
      <c r="A83" s="1" t="s">
        <v>12</v>
      </c>
      <c r="B83" s="44">
        <v>39</v>
      </c>
      <c r="C83" s="47"/>
      <c r="D83" s="27" t="s">
        <v>23</v>
      </c>
      <c r="E83" s="37"/>
      <c r="F83" s="43" t="str">
        <f>IFERROR(E83/$E$5,"")</f>
        <v/>
      </c>
      <c r="G83" s="31"/>
      <c r="H83" s="31"/>
    </row>
    <row r="84" spans="1:8" ht="15.75" x14ac:dyDescent="0.25">
      <c r="A84" s="1" t="s">
        <v>13</v>
      </c>
      <c r="B84" s="44"/>
      <c r="C84" s="47"/>
      <c r="D84" s="28"/>
      <c r="E84" s="38"/>
      <c r="F84" s="43"/>
      <c r="G84" s="25">
        <f>IF(G83&lt;&gt;0,IFERROR(G83*E83,0),0)</f>
        <v>0</v>
      </c>
      <c r="H84" s="25">
        <f>IF(H83&lt;&gt;0,IFERROR(H83*E83,0),0)</f>
        <v>0</v>
      </c>
    </row>
    <row r="85" spans="1:8" ht="15.75" x14ac:dyDescent="0.25">
      <c r="A85" s="1" t="s">
        <v>12</v>
      </c>
      <c r="B85" s="44">
        <v>40</v>
      </c>
      <c r="C85" s="47"/>
      <c r="D85" s="27" t="s">
        <v>27</v>
      </c>
      <c r="E85" s="37"/>
      <c r="F85" s="43" t="str">
        <f>IFERROR(E85/$E$5,"")</f>
        <v/>
      </c>
      <c r="G85" s="31"/>
      <c r="H85" s="31"/>
    </row>
    <row r="86" spans="1:8" ht="15.75" x14ac:dyDescent="0.25">
      <c r="A86" s="1" t="s">
        <v>13</v>
      </c>
      <c r="B86" s="44"/>
      <c r="C86" s="47"/>
      <c r="D86" s="28"/>
      <c r="E86" s="38"/>
      <c r="F86" s="43"/>
      <c r="G86" s="25">
        <f>IF(G85&lt;&gt;0,IFERROR(G85*E85,0),0)</f>
        <v>0</v>
      </c>
      <c r="H86" s="25">
        <f>IF(H85&lt;&gt;0,IFERROR(H85*E85,0),0)</f>
        <v>0</v>
      </c>
    </row>
    <row r="87" spans="1:8" ht="25.5" x14ac:dyDescent="0.25">
      <c r="A87" s="1" t="s">
        <v>12</v>
      </c>
      <c r="B87" s="44">
        <v>41</v>
      </c>
      <c r="C87" s="47"/>
      <c r="D87" s="27" t="s">
        <v>40</v>
      </c>
      <c r="E87" s="37"/>
      <c r="F87" s="43" t="str">
        <f>IFERROR(E87/$E$5,"")</f>
        <v/>
      </c>
      <c r="G87" s="31"/>
      <c r="H87" s="31"/>
    </row>
    <row r="88" spans="1:8" ht="15.75" x14ac:dyDescent="0.25">
      <c r="A88" s="1" t="s">
        <v>13</v>
      </c>
      <c r="B88" s="44"/>
      <c r="C88" s="47"/>
      <c r="D88" s="28"/>
      <c r="E88" s="38"/>
      <c r="F88" s="43"/>
      <c r="G88" s="25">
        <f>IF(G87&lt;&gt;0,IFERROR(G87*E87,0),0)</f>
        <v>0</v>
      </c>
      <c r="H88" s="25">
        <f>IF(H87&lt;&gt;0,IFERROR(H87*E87,0),0)</f>
        <v>0</v>
      </c>
    </row>
    <row r="89" spans="1:8" ht="15.75" x14ac:dyDescent="0.25">
      <c r="A89" s="1" t="s">
        <v>12</v>
      </c>
      <c r="B89" s="44">
        <v>42</v>
      </c>
      <c r="C89" s="47"/>
      <c r="D89" s="27" t="s">
        <v>50</v>
      </c>
      <c r="E89" s="37"/>
      <c r="F89" s="43" t="str">
        <f>IFERROR(E89/$E$5,"")</f>
        <v/>
      </c>
      <c r="G89" s="31"/>
      <c r="H89" s="31"/>
    </row>
    <row r="90" spans="1:8" ht="15.75" x14ac:dyDescent="0.25">
      <c r="A90" s="1" t="s">
        <v>13</v>
      </c>
      <c r="B90" s="44"/>
      <c r="C90" s="47"/>
      <c r="D90" s="28"/>
      <c r="E90" s="38"/>
      <c r="F90" s="43"/>
      <c r="G90" s="25">
        <f>IF(G89&lt;&gt;0,IFERROR(G89*E89,0),0)</f>
        <v>0</v>
      </c>
      <c r="H90" s="25">
        <f>IF(H89&lt;&gt;0,IFERROR(H89*E89,0),0)</f>
        <v>0</v>
      </c>
    </row>
    <row r="91" spans="1:8" ht="15.75" x14ac:dyDescent="0.25">
      <c r="A91" s="1" t="s">
        <v>12</v>
      </c>
      <c r="B91" s="44">
        <v>43</v>
      </c>
      <c r="C91" s="47"/>
      <c r="D91" s="27" t="s">
        <v>46</v>
      </c>
      <c r="E91" s="37"/>
      <c r="F91" s="43" t="str">
        <f>IFERROR(E91/$E$5,"")</f>
        <v/>
      </c>
      <c r="G91" s="31"/>
      <c r="H91" s="31"/>
    </row>
    <row r="92" spans="1:8" ht="15.75" x14ac:dyDescent="0.25">
      <c r="A92" s="1" t="s">
        <v>13</v>
      </c>
      <c r="B92" s="44"/>
      <c r="C92" s="47"/>
      <c r="D92" s="28"/>
      <c r="E92" s="38"/>
      <c r="F92" s="43"/>
      <c r="G92" s="25">
        <f>IF(G91&lt;&gt;0,IFERROR(G91*E91,0),0)</f>
        <v>0</v>
      </c>
      <c r="H92" s="25">
        <f>IF(H91&lt;&gt;0,IFERROR(H91*E91,0),0)</f>
        <v>0</v>
      </c>
    </row>
    <row r="93" spans="1:8" ht="15.75" x14ac:dyDescent="0.25">
      <c r="A93" s="1" t="s">
        <v>12</v>
      </c>
      <c r="B93" s="44">
        <v>44</v>
      </c>
      <c r="C93" s="47"/>
      <c r="D93" s="27" t="s">
        <v>45</v>
      </c>
      <c r="E93" s="37"/>
      <c r="F93" s="43" t="str">
        <f>IFERROR(E93/$E$5,"")</f>
        <v/>
      </c>
      <c r="G93" s="31"/>
      <c r="H93" s="31"/>
    </row>
    <row r="94" spans="1:8" ht="15.75" x14ac:dyDescent="0.25">
      <c r="A94" s="1" t="s">
        <v>13</v>
      </c>
      <c r="B94" s="44"/>
      <c r="C94" s="47"/>
      <c r="D94" s="28"/>
      <c r="E94" s="38"/>
      <c r="F94" s="43"/>
      <c r="G94" s="25">
        <f>IF(G93&lt;&gt;0,IFERROR(G93*E93,0),0)</f>
        <v>0</v>
      </c>
      <c r="H94" s="25">
        <f>IF(H93&lt;&gt;0,IFERROR(H93*E93,0),0)</f>
        <v>0</v>
      </c>
    </row>
    <row r="95" spans="1:8" ht="15.75" x14ac:dyDescent="0.25">
      <c r="A95" s="1" t="s">
        <v>12</v>
      </c>
      <c r="B95" s="44">
        <v>45</v>
      </c>
      <c r="C95" s="47"/>
      <c r="D95" s="27" t="s">
        <v>96</v>
      </c>
      <c r="E95" s="37"/>
      <c r="F95" s="43" t="str">
        <f>IFERROR(E95/$E$5,"")</f>
        <v/>
      </c>
      <c r="G95" s="31"/>
      <c r="H95" s="31"/>
    </row>
    <row r="96" spans="1:8" ht="15.75" x14ac:dyDescent="0.25">
      <c r="A96" s="1" t="s">
        <v>13</v>
      </c>
      <c r="B96" s="44"/>
      <c r="C96" s="47"/>
      <c r="D96" s="28"/>
      <c r="E96" s="38"/>
      <c r="F96" s="43"/>
      <c r="G96" s="25">
        <f>IF(G95&lt;&gt;0,IFERROR(G95*E95,0),0)</f>
        <v>0</v>
      </c>
      <c r="H96" s="25">
        <f>IF(H95&lt;&gt;0,IFERROR(H95*E95,0),0)</f>
        <v>0</v>
      </c>
    </row>
    <row r="97" spans="1:8" ht="15.75" x14ac:dyDescent="0.25">
      <c r="A97" s="1" t="s">
        <v>12</v>
      </c>
      <c r="B97" s="44">
        <v>46</v>
      </c>
      <c r="C97" s="47"/>
      <c r="D97" s="27" t="s">
        <v>97</v>
      </c>
      <c r="E97" s="37"/>
      <c r="F97" s="43" t="str">
        <f>IFERROR(E97/$E$5,"")</f>
        <v/>
      </c>
      <c r="G97" s="31"/>
      <c r="H97" s="31"/>
    </row>
    <row r="98" spans="1:8" ht="15.75" x14ac:dyDescent="0.25">
      <c r="A98" s="1" t="s">
        <v>13</v>
      </c>
      <c r="B98" s="44"/>
      <c r="C98" s="47"/>
      <c r="D98" s="28"/>
      <c r="E98" s="38"/>
      <c r="F98" s="43"/>
      <c r="G98" s="25">
        <f>IF(G97&lt;&gt;0,IFERROR(G97*E97,0),0)</f>
        <v>0</v>
      </c>
      <c r="H98" s="25">
        <f>IF(H97&lt;&gt;0,IFERROR(H97*E97,0),0)</f>
        <v>0</v>
      </c>
    </row>
    <row r="99" spans="1:8" ht="15.75" x14ac:dyDescent="0.25">
      <c r="A99" s="1" t="s">
        <v>12</v>
      </c>
      <c r="B99" s="44">
        <v>47</v>
      </c>
      <c r="C99" s="47"/>
      <c r="D99" s="27" t="s">
        <v>98</v>
      </c>
      <c r="E99" s="37"/>
      <c r="F99" s="43" t="str">
        <f>IFERROR(E99/$E$5,"")</f>
        <v/>
      </c>
      <c r="G99" s="31"/>
      <c r="H99" s="31"/>
    </row>
    <row r="100" spans="1:8" ht="15.75" x14ac:dyDescent="0.25">
      <c r="A100" s="1" t="s">
        <v>13</v>
      </c>
      <c r="B100" s="44"/>
      <c r="C100" s="47"/>
      <c r="D100" s="28"/>
      <c r="E100" s="38"/>
      <c r="F100" s="43"/>
      <c r="G100" s="25">
        <f>IF(G99&lt;&gt;0,IFERROR(G99*E99,0),0)</f>
        <v>0</v>
      </c>
      <c r="H100" s="25">
        <f>IF(H99&lt;&gt;0,IFERROR(H99*E99,0),0)</f>
        <v>0</v>
      </c>
    </row>
    <row r="101" spans="1:8" ht="15.75" x14ac:dyDescent="0.25">
      <c r="A101" s="1" t="s">
        <v>12</v>
      </c>
      <c r="B101" s="44">
        <v>48</v>
      </c>
      <c r="C101" s="47"/>
      <c r="D101" s="27" t="s">
        <v>99</v>
      </c>
      <c r="E101" s="37"/>
      <c r="F101" s="43" t="str">
        <f>IFERROR(E101/$E$5,"")</f>
        <v/>
      </c>
      <c r="G101" s="31"/>
      <c r="H101" s="31"/>
    </row>
    <row r="102" spans="1:8" ht="15.75" x14ac:dyDescent="0.25">
      <c r="A102" s="1" t="s">
        <v>13</v>
      </c>
      <c r="B102" s="44"/>
      <c r="C102" s="47"/>
      <c r="D102" s="28"/>
      <c r="E102" s="38"/>
      <c r="F102" s="43"/>
      <c r="G102" s="25">
        <f>IF(G101&lt;&gt;0,IFERROR(G101*E101,0),0)</f>
        <v>0</v>
      </c>
      <c r="H102" s="25">
        <f>IF(H101&lt;&gt;0,IFERROR(H101*E101,0),0)</f>
        <v>0</v>
      </c>
    </row>
    <row r="103" spans="1:8" ht="15.75" x14ac:dyDescent="0.25">
      <c r="A103" s="1" t="s">
        <v>12</v>
      </c>
      <c r="B103" s="44">
        <v>49</v>
      </c>
      <c r="C103" s="47"/>
      <c r="D103" s="27" t="s">
        <v>100</v>
      </c>
      <c r="E103" s="37"/>
      <c r="F103" s="43" t="str">
        <f>IFERROR(E103/$E$5,"")</f>
        <v/>
      </c>
      <c r="G103" s="31"/>
      <c r="H103" s="31"/>
    </row>
    <row r="104" spans="1:8" ht="15.75" x14ac:dyDescent="0.25">
      <c r="A104" s="1" t="s">
        <v>13</v>
      </c>
      <c r="B104" s="44"/>
      <c r="C104" s="47"/>
      <c r="D104" s="28"/>
      <c r="E104" s="38"/>
      <c r="F104" s="43"/>
      <c r="G104" s="25">
        <f>IF(G103&lt;&gt;0,IFERROR(G103*E103,0),0)</f>
        <v>0</v>
      </c>
      <c r="H104" s="25">
        <f>IF(H103&lt;&gt;0,IFERROR(H103*E103,0),0)</f>
        <v>0</v>
      </c>
    </row>
    <row r="105" spans="1:8" ht="15.75" x14ac:dyDescent="0.25">
      <c r="A105" s="1" t="s">
        <v>12</v>
      </c>
      <c r="B105" s="44">
        <v>50</v>
      </c>
      <c r="C105" s="47"/>
      <c r="D105" s="27" t="s">
        <v>42</v>
      </c>
      <c r="E105" s="37"/>
      <c r="F105" s="43" t="str">
        <f>IFERROR(E105/$E$5,"")</f>
        <v/>
      </c>
      <c r="G105" s="31"/>
      <c r="H105" s="31"/>
    </row>
    <row r="106" spans="1:8" ht="15.75" x14ac:dyDescent="0.25">
      <c r="A106" s="1" t="s">
        <v>13</v>
      </c>
      <c r="B106" s="44"/>
      <c r="C106" s="47"/>
      <c r="D106" s="28"/>
      <c r="E106" s="38"/>
      <c r="F106" s="43"/>
      <c r="G106" s="25">
        <f>IF(G105&lt;&gt;0,IFERROR(G105*E105,0),0)</f>
        <v>0</v>
      </c>
      <c r="H106" s="25">
        <f>IF(H105&lt;&gt;0,IFERROR(H105*E105,0),0)</f>
        <v>0</v>
      </c>
    </row>
    <row r="107" spans="1:8" ht="15.75" x14ac:dyDescent="0.25">
      <c r="A107" s="1" t="s">
        <v>12</v>
      </c>
      <c r="B107" s="44">
        <v>51</v>
      </c>
      <c r="C107" s="47"/>
      <c r="D107" s="27" t="s">
        <v>43</v>
      </c>
      <c r="E107" s="37"/>
      <c r="F107" s="43" t="str">
        <f>IFERROR(E107/$E$5,"")</f>
        <v/>
      </c>
      <c r="G107" s="31"/>
      <c r="H107" s="31"/>
    </row>
    <row r="108" spans="1:8" ht="15.75" x14ac:dyDescent="0.25">
      <c r="A108" s="1" t="s">
        <v>13</v>
      </c>
      <c r="B108" s="44"/>
      <c r="C108" s="47"/>
      <c r="D108" s="28"/>
      <c r="E108" s="38"/>
      <c r="F108" s="43"/>
      <c r="G108" s="25">
        <f>IF(G107&lt;&gt;0,IFERROR(G107*E107,0),0)</f>
        <v>0</v>
      </c>
      <c r="H108" s="25">
        <f>IF(H107&lt;&gt;0,IFERROR(H107*E107,0),0)</f>
        <v>0</v>
      </c>
    </row>
    <row r="109" spans="1:8" ht="15.75" x14ac:dyDescent="0.25">
      <c r="A109" s="1" t="s">
        <v>12</v>
      </c>
      <c r="B109" s="44">
        <v>52</v>
      </c>
      <c r="C109" s="47"/>
      <c r="D109" s="27" t="s">
        <v>101</v>
      </c>
      <c r="E109" s="37"/>
      <c r="F109" s="43" t="str">
        <f>IFERROR(E109/$E$5,"")</f>
        <v/>
      </c>
      <c r="G109" s="31"/>
      <c r="H109" s="31"/>
    </row>
    <row r="110" spans="1:8" ht="15.75" x14ac:dyDescent="0.25">
      <c r="A110" s="1" t="s">
        <v>13</v>
      </c>
      <c r="B110" s="44"/>
      <c r="C110" s="47"/>
      <c r="D110" s="28"/>
      <c r="E110" s="38"/>
      <c r="F110" s="43"/>
      <c r="G110" s="25">
        <f>IF(G109&lt;&gt;0,IFERROR(G109*E109,0),0)</f>
        <v>0</v>
      </c>
      <c r="H110" s="25">
        <f>IF(H109&lt;&gt;0,IFERROR(H109*E109,0),0)</f>
        <v>0</v>
      </c>
    </row>
    <row r="111" spans="1:8" ht="15.75" x14ac:dyDescent="0.25">
      <c r="A111" s="1" t="s">
        <v>12</v>
      </c>
      <c r="B111" s="44">
        <v>53</v>
      </c>
      <c r="C111" s="47"/>
      <c r="D111" s="27" t="s">
        <v>102</v>
      </c>
      <c r="E111" s="37"/>
      <c r="F111" s="43" t="str">
        <f>IFERROR(E111/$E$5,"")</f>
        <v/>
      </c>
      <c r="G111" s="31"/>
      <c r="H111" s="31"/>
    </row>
    <row r="112" spans="1:8" ht="15.75" x14ac:dyDescent="0.25">
      <c r="A112" s="1" t="s">
        <v>13</v>
      </c>
      <c r="B112" s="44"/>
      <c r="C112" s="47"/>
      <c r="D112" s="28"/>
      <c r="E112" s="38"/>
      <c r="F112" s="43"/>
      <c r="G112" s="25">
        <f>IF(G111&lt;&gt;0,IFERROR(G111*E111,0),0)</f>
        <v>0</v>
      </c>
      <c r="H112" s="25">
        <f>IF(H111&lt;&gt;0,IFERROR(H111*E111,0),0)</f>
        <v>0</v>
      </c>
    </row>
    <row r="113" spans="1:8" ht="15.75" x14ac:dyDescent="0.25">
      <c r="A113" s="1" t="s">
        <v>12</v>
      </c>
      <c r="B113" s="44">
        <v>54</v>
      </c>
      <c r="C113" s="47"/>
      <c r="D113" s="27" t="s">
        <v>103</v>
      </c>
      <c r="E113" s="37"/>
      <c r="F113" s="43" t="str">
        <f>IFERROR(E113/$E$5,"")</f>
        <v/>
      </c>
      <c r="G113" s="31"/>
      <c r="H113" s="31"/>
    </row>
    <row r="114" spans="1:8" ht="15.75" x14ac:dyDescent="0.25">
      <c r="A114" s="1" t="s">
        <v>13</v>
      </c>
      <c r="B114" s="44"/>
      <c r="C114" s="47"/>
      <c r="D114" s="28"/>
      <c r="E114" s="38"/>
      <c r="F114" s="43"/>
      <c r="G114" s="25">
        <f>IF(G113&lt;&gt;0,IFERROR(G113*E113,0),0)</f>
        <v>0</v>
      </c>
      <c r="H114" s="25">
        <f>IF(H113&lt;&gt;0,IFERROR(H113*E113,0),0)</f>
        <v>0</v>
      </c>
    </row>
    <row r="115" spans="1:8" ht="25.5" x14ac:dyDescent="0.25">
      <c r="A115" s="1" t="s">
        <v>12</v>
      </c>
      <c r="B115" s="44">
        <v>55</v>
      </c>
      <c r="C115" s="47"/>
      <c r="D115" s="27" t="s">
        <v>104</v>
      </c>
      <c r="E115" s="37"/>
      <c r="F115" s="43" t="str">
        <f>IFERROR(E115/$E$5,"")</f>
        <v/>
      </c>
      <c r="G115" s="31"/>
      <c r="H115" s="31"/>
    </row>
    <row r="116" spans="1:8" ht="15.75" x14ac:dyDescent="0.25">
      <c r="A116" s="1" t="s">
        <v>13</v>
      </c>
      <c r="B116" s="44"/>
      <c r="C116" s="47"/>
      <c r="D116" s="28"/>
      <c r="E116" s="38"/>
      <c r="F116" s="43"/>
      <c r="G116" s="25">
        <f>IF(G115&lt;&gt;0,IFERROR(G115*E115,0),0)</f>
        <v>0</v>
      </c>
      <c r="H116" s="25">
        <f>IF(H115&lt;&gt;0,IFERROR(H115*E115,0),0)</f>
        <v>0</v>
      </c>
    </row>
    <row r="117" spans="1:8" ht="25.5" x14ac:dyDescent="0.25">
      <c r="A117" s="1" t="s">
        <v>12</v>
      </c>
      <c r="B117" s="44">
        <v>56</v>
      </c>
      <c r="C117" s="47"/>
      <c r="D117" s="27" t="s">
        <v>105</v>
      </c>
      <c r="E117" s="37"/>
      <c r="F117" s="43" t="str">
        <f>IFERROR(E117/$E$5,"")</f>
        <v/>
      </c>
      <c r="G117" s="31"/>
      <c r="H117" s="31"/>
    </row>
    <row r="118" spans="1:8" ht="15.75" x14ac:dyDescent="0.25">
      <c r="A118" s="1" t="s">
        <v>13</v>
      </c>
      <c r="B118" s="44"/>
      <c r="C118" s="47"/>
      <c r="D118" s="28"/>
      <c r="E118" s="38"/>
      <c r="F118" s="43"/>
      <c r="G118" s="25">
        <f>IF(G117&lt;&gt;0,IFERROR(G117*E117,0),0)</f>
        <v>0</v>
      </c>
      <c r="H118" s="25">
        <f>IF(H117&lt;&gt;0,IFERROR(H117*E117,0),0)</f>
        <v>0</v>
      </c>
    </row>
    <row r="119" spans="1:8" ht="15.75" x14ac:dyDescent="0.25">
      <c r="A119" s="1" t="s">
        <v>12</v>
      </c>
      <c r="B119" s="44">
        <v>57</v>
      </c>
      <c r="C119" s="47"/>
      <c r="D119" s="27" t="s">
        <v>106</v>
      </c>
      <c r="E119" s="37"/>
      <c r="F119" s="43" t="str">
        <f>IFERROR(E119/$E$5,"")</f>
        <v/>
      </c>
      <c r="G119" s="31"/>
      <c r="H119" s="31"/>
    </row>
    <row r="120" spans="1:8" ht="15.75" x14ac:dyDescent="0.25">
      <c r="A120" s="1" t="s">
        <v>13</v>
      </c>
      <c r="B120" s="44"/>
      <c r="C120" s="47"/>
      <c r="D120" s="28"/>
      <c r="E120" s="38"/>
      <c r="F120" s="43"/>
      <c r="G120" s="25">
        <f>IF(G119&lt;&gt;0,IFERROR(G119*E119,0),0)</f>
        <v>0</v>
      </c>
      <c r="H120" s="25">
        <f>IF(H119&lt;&gt;0,IFERROR(H119*E119,0),0)</f>
        <v>0</v>
      </c>
    </row>
    <row r="121" spans="1:8" ht="15.75" x14ac:dyDescent="0.25">
      <c r="A121" s="1" t="s">
        <v>12</v>
      </c>
      <c r="B121" s="44">
        <v>58</v>
      </c>
      <c r="C121" s="47"/>
      <c r="D121" s="27" t="s">
        <v>107</v>
      </c>
      <c r="E121" s="37"/>
      <c r="F121" s="43" t="str">
        <f>IFERROR(E121/$E$5,"")</f>
        <v/>
      </c>
      <c r="G121" s="31"/>
      <c r="H121" s="31"/>
    </row>
    <row r="122" spans="1:8" ht="15.75" x14ac:dyDescent="0.25">
      <c r="A122" s="1" t="s">
        <v>13</v>
      </c>
      <c r="B122" s="44"/>
      <c r="C122" s="47"/>
      <c r="D122" s="28"/>
      <c r="E122" s="38"/>
      <c r="F122" s="43"/>
      <c r="G122" s="25">
        <f>IF(G121&lt;&gt;0,IFERROR(G121*E121,0),0)</f>
        <v>0</v>
      </c>
      <c r="H122" s="25">
        <f>IF(H121&lt;&gt;0,IFERROR(H121*E121,0),0)</f>
        <v>0</v>
      </c>
    </row>
    <row r="123" spans="1:8" ht="15.75" x14ac:dyDescent="0.25">
      <c r="A123" s="1" t="s">
        <v>12</v>
      </c>
      <c r="B123" s="44">
        <v>59</v>
      </c>
      <c r="C123" s="47"/>
      <c r="D123" s="27" t="s">
        <v>41</v>
      </c>
      <c r="E123" s="37"/>
      <c r="F123" s="43" t="str">
        <f>IFERROR(E123/$E$5,"")</f>
        <v/>
      </c>
      <c r="G123" s="31"/>
      <c r="H123" s="31"/>
    </row>
    <row r="124" spans="1:8" ht="15.75" x14ac:dyDescent="0.25">
      <c r="A124" s="1" t="s">
        <v>13</v>
      </c>
      <c r="B124" s="44"/>
      <c r="C124" s="47"/>
      <c r="D124" s="28"/>
      <c r="E124" s="38"/>
      <c r="F124" s="43"/>
      <c r="G124" s="25">
        <f>IF(G123&lt;&gt;0,IFERROR(G123*E123,0),0)</f>
        <v>0</v>
      </c>
      <c r="H124" s="25">
        <f>IF(H123&lt;&gt;0,IFERROR(H123*E123,0),0)</f>
        <v>0</v>
      </c>
    </row>
    <row r="125" spans="1:8" ht="25.5" x14ac:dyDescent="0.25">
      <c r="A125" s="1" t="s">
        <v>12</v>
      </c>
      <c r="B125" s="44">
        <v>60</v>
      </c>
      <c r="C125" s="47"/>
      <c r="D125" s="27" t="s">
        <v>35</v>
      </c>
      <c r="E125" s="37"/>
      <c r="F125" s="43" t="str">
        <f>IFERROR(E125/$E$5,"")</f>
        <v/>
      </c>
      <c r="G125" s="31"/>
      <c r="H125" s="31"/>
    </row>
    <row r="126" spans="1:8" ht="15.75" x14ac:dyDescent="0.25">
      <c r="A126" s="1" t="s">
        <v>13</v>
      </c>
      <c r="B126" s="44"/>
      <c r="C126" s="47"/>
      <c r="D126" s="28"/>
      <c r="E126" s="38"/>
      <c r="F126" s="43"/>
      <c r="G126" s="25">
        <f>IF(G125&lt;&gt;0,IFERROR(G125*E125,0),0)</f>
        <v>0</v>
      </c>
      <c r="H126" s="25">
        <f>IF(H125&lt;&gt;0,IFERROR(H125*E125,0),0)</f>
        <v>0</v>
      </c>
    </row>
    <row r="127" spans="1:8" ht="25.5" x14ac:dyDescent="0.25">
      <c r="A127" s="1" t="s">
        <v>12</v>
      </c>
      <c r="B127" s="44">
        <v>61</v>
      </c>
      <c r="C127" s="47"/>
      <c r="D127" s="27" t="s">
        <v>36</v>
      </c>
      <c r="E127" s="37"/>
      <c r="F127" s="43" t="str">
        <f>IFERROR(E127/$E$5,"")</f>
        <v/>
      </c>
      <c r="G127" s="31"/>
      <c r="H127" s="31"/>
    </row>
    <row r="128" spans="1:8" ht="15.75" x14ac:dyDescent="0.25">
      <c r="A128" s="1" t="s">
        <v>13</v>
      </c>
      <c r="B128" s="44"/>
      <c r="C128" s="47"/>
      <c r="D128" s="28"/>
      <c r="E128" s="38"/>
      <c r="F128" s="43"/>
      <c r="G128" s="25">
        <f>IF(G127&lt;&gt;0,IFERROR(G127*E127,0),0)</f>
        <v>0</v>
      </c>
      <c r="H128" s="25">
        <f>IF(H127&lt;&gt;0,IFERROR(H127*E127,0),0)</f>
        <v>0</v>
      </c>
    </row>
    <row r="129" spans="1:8" ht="15.75" x14ac:dyDescent="0.25">
      <c r="A129" s="1" t="s">
        <v>12</v>
      </c>
      <c r="B129" s="44">
        <v>62</v>
      </c>
      <c r="C129" s="47"/>
      <c r="D129" s="27" t="s">
        <v>108</v>
      </c>
      <c r="E129" s="37"/>
      <c r="F129" s="43" t="str">
        <f>IFERROR(E129/$E$5,"")</f>
        <v/>
      </c>
      <c r="G129" s="31"/>
      <c r="H129" s="31"/>
    </row>
    <row r="130" spans="1:8" ht="15.75" x14ac:dyDescent="0.25">
      <c r="A130" s="1" t="s">
        <v>13</v>
      </c>
      <c r="B130" s="44"/>
      <c r="C130" s="47"/>
      <c r="D130" s="28"/>
      <c r="E130" s="38"/>
      <c r="F130" s="43"/>
      <c r="G130" s="25">
        <f>IF(G129&lt;&gt;0,IFERROR(G129*E129,0),0)</f>
        <v>0</v>
      </c>
      <c r="H130" s="25">
        <f>IF(H129&lt;&gt;0,IFERROR(H129*E129,0),0)</f>
        <v>0</v>
      </c>
    </row>
    <row r="131" spans="1:8" ht="15.75" x14ac:dyDescent="0.25">
      <c r="A131" s="1" t="s">
        <v>12</v>
      </c>
      <c r="B131" s="44">
        <v>63</v>
      </c>
      <c r="C131" s="47"/>
      <c r="D131" s="27" t="s">
        <v>109</v>
      </c>
      <c r="E131" s="37"/>
      <c r="F131" s="43" t="str">
        <f>IFERROR(E131/$E$5,"")</f>
        <v/>
      </c>
      <c r="G131" s="31"/>
      <c r="H131" s="31"/>
    </row>
    <row r="132" spans="1:8" ht="15.75" x14ac:dyDescent="0.25">
      <c r="A132" s="1" t="s">
        <v>13</v>
      </c>
      <c r="B132" s="44"/>
      <c r="C132" s="47"/>
      <c r="D132" s="28"/>
      <c r="E132" s="38"/>
      <c r="F132" s="43"/>
      <c r="G132" s="25">
        <f>IF(G131&lt;&gt;0,IFERROR(G131*E131,0),0)</f>
        <v>0</v>
      </c>
      <c r="H132" s="25">
        <f>IF(H131&lt;&gt;0,IFERROR(H131*E131,0),0)</f>
        <v>0</v>
      </c>
    </row>
    <row r="133" spans="1:8" ht="15.75" x14ac:dyDescent="0.25">
      <c r="A133" s="1" t="s">
        <v>12</v>
      </c>
      <c r="B133" s="44">
        <v>64</v>
      </c>
      <c r="C133" s="47"/>
      <c r="D133" s="27" t="s">
        <v>110</v>
      </c>
      <c r="E133" s="37"/>
      <c r="F133" s="43" t="str">
        <f>IFERROR(E133/$E$5,"")</f>
        <v/>
      </c>
      <c r="G133" s="31"/>
      <c r="H133" s="31"/>
    </row>
    <row r="134" spans="1:8" ht="15.75" x14ac:dyDescent="0.25">
      <c r="A134" s="1" t="s">
        <v>13</v>
      </c>
      <c r="B134" s="44"/>
      <c r="C134" s="47"/>
      <c r="D134" s="28"/>
      <c r="E134" s="38"/>
      <c r="F134" s="43"/>
      <c r="G134" s="25">
        <f>IF(G133&lt;&gt;0,IFERROR(G133*E133,0),0)</f>
        <v>0</v>
      </c>
      <c r="H134" s="25">
        <f>IF(H133&lt;&gt;0,IFERROR(H133*E133,0),0)</f>
        <v>0</v>
      </c>
    </row>
    <row r="135" spans="1:8" ht="15.75" x14ac:dyDescent="0.25">
      <c r="A135" s="1" t="s">
        <v>12</v>
      </c>
      <c r="B135" s="44">
        <v>65</v>
      </c>
      <c r="C135" s="47"/>
      <c r="D135" s="27" t="s">
        <v>25</v>
      </c>
      <c r="E135" s="37"/>
      <c r="F135" s="43" t="str">
        <f>IFERROR(E135/$E$5,"")</f>
        <v/>
      </c>
      <c r="G135" s="31"/>
      <c r="H135" s="31"/>
    </row>
    <row r="136" spans="1:8" ht="15.75" x14ac:dyDescent="0.25">
      <c r="A136" s="1" t="s">
        <v>13</v>
      </c>
      <c r="B136" s="44"/>
      <c r="C136" s="47"/>
      <c r="D136" s="28"/>
      <c r="E136" s="38"/>
      <c r="F136" s="43"/>
      <c r="G136" s="25">
        <f>IF(G135&lt;&gt;0,IFERROR(G135*E135,0),0)</f>
        <v>0</v>
      </c>
      <c r="H136" s="25">
        <f>IF(H135&lt;&gt;0,IFERROR(H135*E135,0),0)</f>
        <v>0</v>
      </c>
    </row>
    <row r="137" spans="1:8" ht="15.75" x14ac:dyDescent="0.25">
      <c r="A137" s="1" t="s">
        <v>12</v>
      </c>
      <c r="B137" s="44">
        <v>66</v>
      </c>
      <c r="C137" s="47"/>
      <c r="D137" s="27" t="s">
        <v>111</v>
      </c>
      <c r="E137" s="37"/>
      <c r="F137" s="43" t="str">
        <f>IFERROR(E137/$E$5,"")</f>
        <v/>
      </c>
      <c r="G137" s="31"/>
      <c r="H137" s="31"/>
    </row>
    <row r="138" spans="1:8" ht="15.75" x14ac:dyDescent="0.25">
      <c r="A138" s="1" t="s">
        <v>13</v>
      </c>
      <c r="B138" s="44"/>
      <c r="C138" s="47"/>
      <c r="D138" s="28"/>
      <c r="E138" s="38"/>
      <c r="F138" s="43"/>
      <c r="G138" s="25">
        <f>IF(G137&lt;&gt;0,IFERROR(G137*E137,0),0)</f>
        <v>0</v>
      </c>
      <c r="H138" s="25">
        <f>IF(H137&lt;&gt;0,IFERROR(H137*E137,0),0)</f>
        <v>0</v>
      </c>
    </row>
    <row r="139" spans="1:8" ht="25.5" x14ac:dyDescent="0.25">
      <c r="A139" s="1" t="s">
        <v>12</v>
      </c>
      <c r="B139" s="44">
        <v>67</v>
      </c>
      <c r="C139" s="47"/>
      <c r="D139" s="27" t="s">
        <v>38</v>
      </c>
      <c r="E139" s="37"/>
      <c r="F139" s="43" t="str">
        <f>IFERROR(E139/$E$5,"")</f>
        <v/>
      </c>
      <c r="G139" s="31"/>
      <c r="H139" s="31"/>
    </row>
    <row r="140" spans="1:8" ht="15.75" x14ac:dyDescent="0.25">
      <c r="A140" s="1" t="s">
        <v>13</v>
      </c>
      <c r="B140" s="44"/>
      <c r="C140" s="47"/>
      <c r="D140" s="28"/>
      <c r="E140" s="38"/>
      <c r="F140" s="43"/>
      <c r="G140" s="25">
        <f>IF(G139&lt;&gt;0,IFERROR(G139*E139,0),0)</f>
        <v>0</v>
      </c>
      <c r="H140" s="25">
        <f>IF(H139&lt;&gt;0,IFERROR(H139*E139,0),0)</f>
        <v>0</v>
      </c>
    </row>
    <row r="141" spans="1:8" ht="15.75" x14ac:dyDescent="0.25">
      <c r="A141" s="1" t="s">
        <v>12</v>
      </c>
      <c r="B141" s="44">
        <v>68</v>
      </c>
      <c r="C141" s="47"/>
      <c r="D141" s="27" t="s">
        <v>47</v>
      </c>
      <c r="E141" s="37"/>
      <c r="F141" s="43" t="str">
        <f>IFERROR(E141/$E$5,"")</f>
        <v/>
      </c>
      <c r="G141" s="31"/>
      <c r="H141" s="31"/>
    </row>
    <row r="142" spans="1:8" ht="15.75" x14ac:dyDescent="0.25">
      <c r="A142" s="1" t="s">
        <v>13</v>
      </c>
      <c r="B142" s="44"/>
      <c r="C142" s="47"/>
      <c r="D142" s="28"/>
      <c r="E142" s="38"/>
      <c r="F142" s="43"/>
      <c r="G142" s="25">
        <f>IF(G141&lt;&gt;0,IFERROR(G141*E141,0),0)</f>
        <v>0</v>
      </c>
      <c r="H142" s="25">
        <f>IF(H141&lt;&gt;0,IFERROR(H141*E141,0),0)</f>
        <v>0</v>
      </c>
    </row>
    <row r="143" spans="1:8" ht="15.75" x14ac:dyDescent="0.25">
      <c r="A143" s="1" t="s">
        <v>12</v>
      </c>
      <c r="B143" s="44">
        <v>69</v>
      </c>
      <c r="C143" s="47"/>
      <c r="D143" s="27" t="s">
        <v>19</v>
      </c>
      <c r="E143" s="37"/>
      <c r="F143" s="43" t="str">
        <f>IFERROR(E143/$E$5,"")</f>
        <v/>
      </c>
      <c r="G143" s="31"/>
      <c r="H143" s="31"/>
    </row>
    <row r="144" spans="1:8" ht="15.75" x14ac:dyDescent="0.25">
      <c r="A144" s="1" t="s">
        <v>13</v>
      </c>
      <c r="B144" s="44"/>
      <c r="C144" s="47"/>
      <c r="D144" s="28"/>
      <c r="E144" s="38"/>
      <c r="F144" s="43"/>
      <c r="G144" s="25">
        <f>IF(G143&lt;&gt;0,IFERROR(G143*E143,0),0)</f>
        <v>0</v>
      </c>
      <c r="H144" s="25">
        <f>IF(H143&lt;&gt;0,IFERROR(H143*E143,0),0)</f>
        <v>0</v>
      </c>
    </row>
    <row r="145" spans="1:8" ht="15.75" x14ac:dyDescent="0.25">
      <c r="A145" s="1" t="s">
        <v>12</v>
      </c>
      <c r="B145" s="44">
        <v>70</v>
      </c>
      <c r="C145" s="47"/>
      <c r="D145" s="27" t="s">
        <v>48</v>
      </c>
      <c r="E145" s="37"/>
      <c r="F145" s="43" t="str">
        <f>IFERROR(E145/$E$5,"")</f>
        <v/>
      </c>
      <c r="G145" s="31"/>
      <c r="H145" s="31"/>
    </row>
    <row r="146" spans="1:8" ht="15.75" x14ac:dyDescent="0.25">
      <c r="A146" s="1" t="s">
        <v>13</v>
      </c>
      <c r="B146" s="44"/>
      <c r="C146" s="47"/>
      <c r="D146" s="28"/>
      <c r="E146" s="38"/>
      <c r="F146" s="43"/>
      <c r="G146" s="25">
        <f>IF(G145&lt;&gt;0,IFERROR(G145*E145,0),0)</f>
        <v>0</v>
      </c>
      <c r="H146" s="25">
        <f>IF(H145&lt;&gt;0,IFERROR(H145*E145,0),0)</f>
        <v>0</v>
      </c>
    </row>
    <row r="147" spans="1:8" ht="15.75" x14ac:dyDescent="0.25">
      <c r="A147" s="1" t="s">
        <v>12</v>
      </c>
      <c r="B147" s="44">
        <v>71</v>
      </c>
      <c r="C147" s="47"/>
      <c r="D147" s="27" t="s">
        <v>49</v>
      </c>
      <c r="E147" s="37"/>
      <c r="F147" s="43" t="str">
        <f>IFERROR(E147/$E$5,"")</f>
        <v/>
      </c>
      <c r="G147" s="31"/>
      <c r="H147" s="31"/>
    </row>
    <row r="148" spans="1:8" ht="15.75" x14ac:dyDescent="0.25">
      <c r="A148" s="1" t="s">
        <v>13</v>
      </c>
      <c r="B148" s="44"/>
      <c r="C148" s="47"/>
      <c r="D148" s="28"/>
      <c r="E148" s="38"/>
      <c r="F148" s="43"/>
      <c r="G148" s="25">
        <f>IF(G147&lt;&gt;0,IFERROR(G147*E147,0),0)</f>
        <v>0</v>
      </c>
      <c r="H148" s="25">
        <f>IF(H147&lt;&gt;0,IFERROR(H147*E147,0),0)</f>
        <v>0</v>
      </c>
    </row>
    <row r="149" spans="1:8" ht="15.75" x14ac:dyDescent="0.25">
      <c r="A149" s="1" t="s">
        <v>12</v>
      </c>
      <c r="B149" s="44">
        <v>72</v>
      </c>
      <c r="C149" s="47"/>
      <c r="D149" s="27" t="s">
        <v>112</v>
      </c>
      <c r="E149" s="37"/>
      <c r="F149" s="43" t="str">
        <f>IFERROR(E149/$E$5,"")</f>
        <v/>
      </c>
      <c r="G149" s="31"/>
      <c r="H149" s="31"/>
    </row>
    <row r="150" spans="1:8" ht="15.75" x14ac:dyDescent="0.25">
      <c r="A150" s="1" t="s">
        <v>13</v>
      </c>
      <c r="B150" s="44"/>
      <c r="C150" s="47"/>
      <c r="D150" s="28"/>
      <c r="E150" s="38"/>
      <c r="F150" s="43"/>
      <c r="G150" s="25">
        <f>IF(G149&lt;&gt;0,IFERROR(G149*E149,0),0)</f>
        <v>0</v>
      </c>
      <c r="H150" s="25">
        <f>IF(H149&lt;&gt;0,IFERROR(H149*E149,0),0)</f>
        <v>0</v>
      </c>
    </row>
    <row r="151" spans="1:8" ht="15.75" x14ac:dyDescent="0.25">
      <c r="A151" s="1" t="s">
        <v>12</v>
      </c>
      <c r="B151" s="44">
        <v>73</v>
      </c>
      <c r="C151" s="47"/>
      <c r="D151" s="27" t="s">
        <v>113</v>
      </c>
      <c r="E151" s="37"/>
      <c r="F151" s="43" t="str">
        <f>IFERROR(E151/$E$5,"")</f>
        <v/>
      </c>
      <c r="G151" s="31"/>
      <c r="H151" s="31"/>
    </row>
    <row r="152" spans="1:8" ht="15.75" x14ac:dyDescent="0.25">
      <c r="A152" s="1" t="s">
        <v>13</v>
      </c>
      <c r="B152" s="44"/>
      <c r="C152" s="47"/>
      <c r="D152" s="28"/>
      <c r="E152" s="38"/>
      <c r="F152" s="43"/>
      <c r="G152" s="25">
        <f>IF(G151&lt;&gt;0,IFERROR(G151*E151,0),0)</f>
        <v>0</v>
      </c>
      <c r="H152" s="25">
        <f>IF(H151&lt;&gt;0,IFERROR(H151*E151,0),0)</f>
        <v>0</v>
      </c>
    </row>
    <row r="153" spans="1:8" ht="15.75" x14ac:dyDescent="0.25">
      <c r="A153" s="1" t="s">
        <v>12</v>
      </c>
      <c r="B153" s="44">
        <v>74</v>
      </c>
      <c r="C153" s="47"/>
      <c r="D153" s="27" t="s">
        <v>114</v>
      </c>
      <c r="E153" s="37"/>
      <c r="F153" s="43" t="str">
        <f>IFERROR(E153/$E$5,"")</f>
        <v/>
      </c>
      <c r="G153" s="31"/>
      <c r="H153" s="31"/>
    </row>
    <row r="154" spans="1:8" ht="15.75" x14ac:dyDescent="0.25">
      <c r="A154" s="1" t="s">
        <v>13</v>
      </c>
      <c r="B154" s="44"/>
      <c r="C154" s="47"/>
      <c r="D154" s="28"/>
      <c r="E154" s="38"/>
      <c r="F154" s="43"/>
      <c r="G154" s="25">
        <f>IF(G153&lt;&gt;0,IFERROR(G153*E153,0),0)</f>
        <v>0</v>
      </c>
      <c r="H154" s="25">
        <f>IF(H153&lt;&gt;0,IFERROR(H153*E153,0),0)</f>
        <v>0</v>
      </c>
    </row>
    <row r="155" spans="1:8" ht="25.5" x14ac:dyDescent="0.25">
      <c r="A155" s="1" t="s">
        <v>12</v>
      </c>
      <c r="B155" s="44">
        <v>75</v>
      </c>
      <c r="C155" s="47"/>
      <c r="D155" s="27" t="s">
        <v>115</v>
      </c>
      <c r="E155" s="37"/>
      <c r="F155" s="43" t="str">
        <f>IFERROR(E155/$E$5,"")</f>
        <v/>
      </c>
      <c r="G155" s="31"/>
      <c r="H155" s="31"/>
    </row>
    <row r="156" spans="1:8" ht="15.75" x14ac:dyDescent="0.25">
      <c r="A156" s="1" t="s">
        <v>13</v>
      </c>
      <c r="B156" s="44"/>
      <c r="C156" s="47"/>
      <c r="D156" s="28"/>
      <c r="E156" s="38"/>
      <c r="F156" s="43"/>
      <c r="G156" s="25">
        <f>IF(G155&lt;&gt;0,IFERROR(G155*E155,0),0)</f>
        <v>0</v>
      </c>
      <c r="H156" s="25">
        <f>IF(H155&lt;&gt;0,IFERROR(H155*E155,0),0)</f>
        <v>0</v>
      </c>
    </row>
    <row r="157" spans="1:8" ht="15.75" x14ac:dyDescent="0.25">
      <c r="A157" s="1" t="s">
        <v>12</v>
      </c>
      <c r="B157" s="44">
        <v>76</v>
      </c>
      <c r="C157" s="47"/>
      <c r="D157" s="27" t="s">
        <v>116</v>
      </c>
      <c r="E157" s="37"/>
      <c r="F157" s="43" t="str">
        <f>IFERROR(E157/$E$5,"")</f>
        <v/>
      </c>
      <c r="G157" s="31"/>
      <c r="H157" s="31"/>
    </row>
    <row r="158" spans="1:8" ht="15.75" x14ac:dyDescent="0.25">
      <c r="A158" s="1" t="s">
        <v>13</v>
      </c>
      <c r="B158" s="44"/>
      <c r="C158" s="47"/>
      <c r="D158" s="28"/>
      <c r="E158" s="38"/>
      <c r="F158" s="43"/>
      <c r="G158" s="25">
        <f>IF(G157&lt;&gt;0,IFERROR(G157*E157,0),0)</f>
        <v>0</v>
      </c>
      <c r="H158" s="25">
        <f>IF(H157&lt;&gt;0,IFERROR(H157*E157,0),0)</f>
        <v>0</v>
      </c>
    </row>
    <row r="159" spans="1:8" ht="15.75" x14ac:dyDescent="0.25">
      <c r="A159" s="1" t="s">
        <v>12</v>
      </c>
      <c r="B159" s="44">
        <v>77</v>
      </c>
      <c r="C159" s="47"/>
      <c r="D159" s="27" t="s">
        <v>117</v>
      </c>
      <c r="E159" s="37"/>
      <c r="F159" s="43" t="str">
        <f>IFERROR(E159/$E$5,"")</f>
        <v/>
      </c>
      <c r="G159" s="31"/>
      <c r="H159" s="31"/>
    </row>
    <row r="160" spans="1:8" ht="15.75" x14ac:dyDescent="0.25">
      <c r="A160" s="1" t="s">
        <v>13</v>
      </c>
      <c r="B160" s="44"/>
      <c r="C160" s="47"/>
      <c r="D160" s="28"/>
      <c r="E160" s="38"/>
      <c r="F160" s="43"/>
      <c r="G160" s="25">
        <f>IF(G159&lt;&gt;0,IFERROR(G159*E159,0),0)</f>
        <v>0</v>
      </c>
      <c r="H160" s="25">
        <f>IF(H159&lt;&gt;0,IFERROR(H159*E159,0),0)</f>
        <v>0</v>
      </c>
    </row>
    <row r="161" spans="1:8" ht="25.5" x14ac:dyDescent="0.25">
      <c r="A161" s="1" t="s">
        <v>12</v>
      </c>
      <c r="B161" s="44">
        <v>78</v>
      </c>
      <c r="C161" s="47"/>
      <c r="D161" s="27" t="s">
        <v>118</v>
      </c>
      <c r="E161" s="37"/>
      <c r="F161" s="43" t="str">
        <f>IFERROR(E161/$E$5,"")</f>
        <v/>
      </c>
      <c r="G161" s="31"/>
      <c r="H161" s="31"/>
    </row>
    <row r="162" spans="1:8" ht="15.75" x14ac:dyDescent="0.25">
      <c r="A162" s="1" t="s">
        <v>13</v>
      </c>
      <c r="B162" s="44"/>
      <c r="C162" s="47"/>
      <c r="D162" s="28"/>
      <c r="E162" s="38"/>
      <c r="F162" s="43"/>
      <c r="G162" s="25">
        <f>IF(G161&lt;&gt;0,IFERROR(G161*E161,0),0)</f>
        <v>0</v>
      </c>
      <c r="H162" s="25">
        <f>IF(H161&lt;&gt;0,IFERROR(H161*E161,0),0)</f>
        <v>0</v>
      </c>
    </row>
    <row r="163" spans="1:8" ht="15.75" x14ac:dyDescent="0.25">
      <c r="A163" s="1" t="s">
        <v>12</v>
      </c>
      <c r="B163" s="44">
        <v>79</v>
      </c>
      <c r="C163" s="47"/>
      <c r="D163" s="27" t="s">
        <v>119</v>
      </c>
      <c r="E163" s="37"/>
      <c r="F163" s="43" t="str">
        <f>IFERROR(E163/$E$5,"")</f>
        <v/>
      </c>
      <c r="G163" s="31"/>
      <c r="H163" s="31"/>
    </row>
    <row r="164" spans="1:8" ht="15.75" x14ac:dyDescent="0.25">
      <c r="A164" s="1" t="s">
        <v>13</v>
      </c>
      <c r="B164" s="44"/>
      <c r="C164" s="47"/>
      <c r="D164" s="28"/>
      <c r="E164" s="38"/>
      <c r="F164" s="43"/>
      <c r="G164" s="25">
        <f>IF(G163&lt;&gt;0,IFERROR(G163*E163,0),0)</f>
        <v>0</v>
      </c>
      <c r="H164" s="25">
        <f>IF(H163&lt;&gt;0,IFERROR(H163*E163,0),0)</f>
        <v>0</v>
      </c>
    </row>
    <row r="165" spans="1:8" ht="15.75" x14ac:dyDescent="0.25">
      <c r="A165" s="1" t="s">
        <v>12</v>
      </c>
      <c r="B165" s="44">
        <v>80</v>
      </c>
      <c r="C165" s="47"/>
      <c r="D165" s="27" t="s">
        <v>120</v>
      </c>
      <c r="E165" s="37"/>
      <c r="F165" s="43" t="str">
        <f>IFERROR(E165/$E$5,"")</f>
        <v/>
      </c>
      <c r="G165" s="31"/>
      <c r="H165" s="31"/>
    </row>
    <row r="166" spans="1:8" ht="15.75" x14ac:dyDescent="0.25">
      <c r="A166" s="1" t="s">
        <v>13</v>
      </c>
      <c r="B166" s="44"/>
      <c r="C166" s="47"/>
      <c r="D166" s="28"/>
      <c r="E166" s="38"/>
      <c r="F166" s="43"/>
      <c r="G166" s="25">
        <f>IF(G165&lt;&gt;0,IFERROR(G165*E165,0),0)</f>
        <v>0</v>
      </c>
      <c r="H166" s="25">
        <f>IF(H165&lt;&gt;0,IFERROR(H165*E165,0),0)</f>
        <v>0</v>
      </c>
    </row>
    <row r="167" spans="1:8" ht="15.75" x14ac:dyDescent="0.25">
      <c r="A167" s="1" t="s">
        <v>12</v>
      </c>
      <c r="B167" s="44">
        <v>81</v>
      </c>
      <c r="C167" s="47"/>
      <c r="D167" s="27" t="s">
        <v>121</v>
      </c>
      <c r="E167" s="37"/>
      <c r="F167" s="43" t="str">
        <f>IFERROR(E167/$E$5,"")</f>
        <v/>
      </c>
      <c r="G167" s="31"/>
      <c r="H167" s="31"/>
    </row>
    <row r="168" spans="1:8" ht="15.75" x14ac:dyDescent="0.25">
      <c r="A168" s="1" t="s">
        <v>13</v>
      </c>
      <c r="B168" s="44"/>
      <c r="C168" s="47"/>
      <c r="D168" s="28"/>
      <c r="E168" s="38"/>
      <c r="F168" s="43"/>
      <c r="G168" s="25">
        <f>IF(G167&lt;&gt;0,IFERROR(G167*E167,0),0)</f>
        <v>0</v>
      </c>
      <c r="H168" s="25">
        <f>IF(H167&lt;&gt;0,IFERROR(H167*E167,0),0)</f>
        <v>0</v>
      </c>
    </row>
    <row r="169" spans="1:8" ht="15.75" x14ac:dyDescent="0.25">
      <c r="A169" s="1" t="s">
        <v>12</v>
      </c>
      <c r="B169" s="44">
        <v>82</v>
      </c>
      <c r="C169" s="47"/>
      <c r="D169" s="27" t="s">
        <v>122</v>
      </c>
      <c r="E169" s="37"/>
      <c r="F169" s="43" t="str">
        <f>IFERROR(E169/$E$5,"")</f>
        <v/>
      </c>
      <c r="G169" s="31"/>
      <c r="H169" s="31"/>
    </row>
    <row r="170" spans="1:8" ht="15.75" x14ac:dyDescent="0.25">
      <c r="A170" s="1" t="s">
        <v>13</v>
      </c>
      <c r="B170" s="44"/>
      <c r="C170" s="47"/>
      <c r="D170" s="28"/>
      <c r="E170" s="38"/>
      <c r="F170" s="43"/>
      <c r="G170" s="25">
        <f>IF(G169&lt;&gt;0,IFERROR(G169*E169,0),0)</f>
        <v>0</v>
      </c>
      <c r="H170" s="25">
        <f>IF(H169&lt;&gt;0,IFERROR(H169*E169,0),0)</f>
        <v>0</v>
      </c>
    </row>
    <row r="171" spans="1:8" ht="15.75" x14ac:dyDescent="0.25">
      <c r="A171" s="1" t="s">
        <v>12</v>
      </c>
      <c r="B171" s="44">
        <v>83</v>
      </c>
      <c r="C171" s="47"/>
      <c r="D171" s="27" t="s">
        <v>52</v>
      </c>
      <c r="E171" s="37"/>
      <c r="F171" s="43" t="str">
        <f>IFERROR(E171/$E$5,"")</f>
        <v/>
      </c>
      <c r="G171" s="31"/>
      <c r="H171" s="31"/>
    </row>
    <row r="172" spans="1:8" ht="15.75" x14ac:dyDescent="0.25">
      <c r="A172" s="1" t="s">
        <v>13</v>
      </c>
      <c r="B172" s="44"/>
      <c r="C172" s="47"/>
      <c r="D172" s="28"/>
      <c r="E172" s="38"/>
      <c r="F172" s="43"/>
      <c r="G172" s="25">
        <f>IF(G171&lt;&gt;0,IFERROR(G171*E171,0),0)</f>
        <v>0</v>
      </c>
      <c r="H172" s="25">
        <f>IF(H171&lt;&gt;0,IFERROR(H171*E171,0),0)</f>
        <v>0</v>
      </c>
    </row>
    <row r="173" spans="1:8" ht="15.75" x14ac:dyDescent="0.25">
      <c r="A173" s="1" t="s">
        <v>12</v>
      </c>
      <c r="B173" s="44">
        <v>84</v>
      </c>
      <c r="C173" s="47"/>
      <c r="D173" s="27" t="s">
        <v>51</v>
      </c>
      <c r="E173" s="37"/>
      <c r="F173" s="43" t="str">
        <f>IFERROR(E173/$E$5,"")</f>
        <v/>
      </c>
      <c r="G173" s="31"/>
      <c r="H173" s="31"/>
    </row>
    <row r="174" spans="1:8" ht="15.75" x14ac:dyDescent="0.25">
      <c r="A174" s="1" t="s">
        <v>13</v>
      </c>
      <c r="B174" s="44"/>
      <c r="C174" s="47"/>
      <c r="D174" s="28"/>
      <c r="E174" s="38"/>
      <c r="F174" s="43"/>
      <c r="G174" s="25">
        <f>IF(G173&lt;&gt;0,IFERROR(G173*E173,0),0)</f>
        <v>0</v>
      </c>
      <c r="H174" s="25">
        <f>IF(H173&lt;&gt;0,IFERROR(H173*E173,0),0)</f>
        <v>0</v>
      </c>
    </row>
    <row r="175" spans="1:8" ht="15.75" x14ac:dyDescent="0.25">
      <c r="A175" s="1" t="s">
        <v>12</v>
      </c>
      <c r="B175" s="44">
        <v>85</v>
      </c>
      <c r="C175" s="47"/>
      <c r="D175" s="27" t="s">
        <v>123</v>
      </c>
      <c r="E175" s="37"/>
      <c r="F175" s="43" t="str">
        <f>IFERROR(E175/$E$5,"")</f>
        <v/>
      </c>
      <c r="G175" s="31"/>
      <c r="H175" s="31"/>
    </row>
    <row r="176" spans="1:8" ht="15.75" x14ac:dyDescent="0.25">
      <c r="A176" s="1" t="s">
        <v>13</v>
      </c>
      <c r="B176" s="44"/>
      <c r="C176" s="47"/>
      <c r="D176" s="28"/>
      <c r="E176" s="38"/>
      <c r="F176" s="43"/>
      <c r="G176" s="25">
        <f>IF(G175&lt;&gt;0,IFERROR(G175*E175,0),0)</f>
        <v>0</v>
      </c>
      <c r="H176" s="25">
        <f>IF(H175&lt;&gt;0,IFERROR(H175*E175,0),0)</f>
        <v>0</v>
      </c>
    </row>
    <row r="177" spans="1:8" ht="38.25" x14ac:dyDescent="0.25">
      <c r="A177" s="1" t="s">
        <v>12</v>
      </c>
      <c r="B177" s="44">
        <v>86</v>
      </c>
      <c r="C177" s="47"/>
      <c r="D177" s="27" t="s">
        <v>124</v>
      </c>
      <c r="E177" s="37"/>
      <c r="F177" s="43" t="str">
        <f>IFERROR(E177/$E$5,"")</f>
        <v/>
      </c>
      <c r="G177" s="31"/>
      <c r="H177" s="31"/>
    </row>
    <row r="178" spans="1:8" ht="15.75" x14ac:dyDescent="0.25">
      <c r="A178" s="1" t="s">
        <v>13</v>
      </c>
      <c r="B178" s="44"/>
      <c r="C178" s="47"/>
      <c r="D178" s="28"/>
      <c r="E178" s="38"/>
      <c r="F178" s="43"/>
      <c r="G178" s="25">
        <f>IF(G177&lt;&gt;0,IFERROR(G177*E177,0),0)</f>
        <v>0</v>
      </c>
      <c r="H178" s="25">
        <f>IF(H177&lt;&gt;0,IFERROR(H177*E177,0),0)</f>
        <v>0</v>
      </c>
    </row>
    <row r="179" spans="1:8" ht="15.75" x14ac:dyDescent="0.25">
      <c r="A179" s="1" t="s">
        <v>12</v>
      </c>
      <c r="B179" s="44">
        <v>87</v>
      </c>
      <c r="C179" s="47"/>
      <c r="D179" s="27" t="s">
        <v>121</v>
      </c>
      <c r="E179" s="37"/>
      <c r="F179" s="43" t="str">
        <f>IFERROR(E179/$E$5,"")</f>
        <v/>
      </c>
      <c r="G179" s="31"/>
      <c r="H179" s="31"/>
    </row>
    <row r="180" spans="1:8" ht="15.75" x14ac:dyDescent="0.25">
      <c r="A180" s="1" t="s">
        <v>13</v>
      </c>
      <c r="B180" s="44"/>
      <c r="C180" s="47"/>
      <c r="D180" s="28"/>
      <c r="E180" s="38"/>
      <c r="F180" s="43"/>
      <c r="G180" s="25">
        <f>IF(G179&lt;&gt;0,IFERROR(G179*E179,0),0)</f>
        <v>0</v>
      </c>
      <c r="H180" s="25">
        <f>IF(H179&lt;&gt;0,IFERROR(H179*E179,0),0)</f>
        <v>0</v>
      </c>
    </row>
    <row r="181" spans="1:8" ht="25.5" x14ac:dyDescent="0.25">
      <c r="A181" s="1" t="s">
        <v>12</v>
      </c>
      <c r="B181" s="44">
        <v>88</v>
      </c>
      <c r="C181" s="47"/>
      <c r="D181" s="27" t="s">
        <v>125</v>
      </c>
      <c r="E181" s="37"/>
      <c r="F181" s="43" t="str">
        <f>IFERROR(E181/$E$5,"")</f>
        <v/>
      </c>
      <c r="G181" s="31"/>
      <c r="H181" s="31"/>
    </row>
    <row r="182" spans="1:8" ht="15.75" x14ac:dyDescent="0.25">
      <c r="A182" s="1" t="s">
        <v>13</v>
      </c>
      <c r="B182" s="44"/>
      <c r="C182" s="47"/>
      <c r="D182" s="28"/>
      <c r="E182" s="38"/>
      <c r="F182" s="43"/>
      <c r="G182" s="25">
        <f>IF(G181&lt;&gt;0,IFERROR(G181*E181,0),0)</f>
        <v>0</v>
      </c>
      <c r="H182" s="25">
        <f>IF(H181&lt;&gt;0,IFERROR(H181*E181,0),0)</f>
        <v>0</v>
      </c>
    </row>
    <row r="183" spans="1:8" ht="15.75" x14ac:dyDescent="0.25">
      <c r="A183" s="1" t="s">
        <v>12</v>
      </c>
      <c r="B183" s="44">
        <v>89</v>
      </c>
      <c r="C183" s="47"/>
      <c r="D183" s="27" t="s">
        <v>81</v>
      </c>
      <c r="E183" s="37"/>
      <c r="F183" s="43" t="str">
        <f>IFERROR(E183/$E$5,"")</f>
        <v/>
      </c>
      <c r="G183" s="31"/>
      <c r="H183" s="31"/>
    </row>
    <row r="184" spans="1:8" ht="15.75" x14ac:dyDescent="0.25">
      <c r="A184" s="1" t="s">
        <v>13</v>
      </c>
      <c r="B184" s="44"/>
      <c r="C184" s="47"/>
      <c r="D184" s="28"/>
      <c r="E184" s="38"/>
      <c r="F184" s="43"/>
      <c r="G184" s="25">
        <f>IF(G183&lt;&gt;0,IFERROR(G183*E183,0),0)</f>
        <v>0</v>
      </c>
      <c r="H184" s="25">
        <f>IF(H183&lt;&gt;0,IFERROR(H183*E183,0),0)</f>
        <v>0</v>
      </c>
    </row>
    <row r="185" spans="1:8" ht="15.75" x14ac:dyDescent="0.25">
      <c r="A185" s="1" t="s">
        <v>12</v>
      </c>
      <c r="B185" s="44">
        <v>90</v>
      </c>
      <c r="C185" s="47"/>
      <c r="D185" s="27" t="s">
        <v>126</v>
      </c>
      <c r="E185" s="37"/>
      <c r="F185" s="43" t="str">
        <f>IFERROR(E185/$E$5,"")</f>
        <v/>
      </c>
      <c r="G185" s="31"/>
      <c r="H185" s="31"/>
    </row>
    <row r="186" spans="1:8" ht="15.75" x14ac:dyDescent="0.25">
      <c r="A186" s="1" t="s">
        <v>13</v>
      </c>
      <c r="B186" s="44"/>
      <c r="C186" s="47"/>
      <c r="D186" s="28"/>
      <c r="E186" s="38"/>
      <c r="F186" s="43"/>
      <c r="G186" s="25">
        <f>IF(G185&lt;&gt;0,IFERROR(G185*E185,0),0)</f>
        <v>0</v>
      </c>
      <c r="H186" s="25">
        <f>IF(H185&lt;&gt;0,IFERROR(H185*E185,0),0)</f>
        <v>0</v>
      </c>
    </row>
    <row r="187" spans="1:8" ht="15.75" x14ac:dyDescent="0.25">
      <c r="A187" s="1" t="s">
        <v>12</v>
      </c>
      <c r="B187" s="44">
        <v>91</v>
      </c>
      <c r="C187" s="47"/>
      <c r="D187" s="27" t="s">
        <v>127</v>
      </c>
      <c r="E187" s="37"/>
      <c r="F187" s="43" t="str">
        <f>IFERROR(E187/$E$5,"")</f>
        <v/>
      </c>
      <c r="G187" s="31"/>
      <c r="H187" s="31"/>
    </row>
    <row r="188" spans="1:8" ht="15.75" x14ac:dyDescent="0.25">
      <c r="A188" s="1" t="s">
        <v>13</v>
      </c>
      <c r="B188" s="44"/>
      <c r="C188" s="47"/>
      <c r="D188" s="28"/>
      <c r="E188" s="38"/>
      <c r="F188" s="43"/>
      <c r="G188" s="25">
        <f>IF(G187&lt;&gt;0,IFERROR(G187*E187,0),0)</f>
        <v>0</v>
      </c>
      <c r="H188" s="25">
        <f>IF(H187&lt;&gt;0,IFERROR(H187*E187,0),0)</f>
        <v>0</v>
      </c>
    </row>
    <row r="189" spans="1:8" ht="15.75" x14ac:dyDescent="0.25">
      <c r="A189" s="1" t="s">
        <v>12</v>
      </c>
      <c r="B189" s="44">
        <v>92</v>
      </c>
      <c r="C189" s="47"/>
      <c r="D189" s="27" t="s">
        <v>128</v>
      </c>
      <c r="E189" s="37"/>
      <c r="F189" s="43" t="str">
        <f>IFERROR(E189/$E$5,"")</f>
        <v/>
      </c>
      <c r="G189" s="31"/>
      <c r="H189" s="31"/>
    </row>
    <row r="190" spans="1:8" ht="15.75" x14ac:dyDescent="0.25">
      <c r="A190" s="1" t="s">
        <v>13</v>
      </c>
      <c r="B190" s="44"/>
      <c r="C190" s="47"/>
      <c r="D190" s="28"/>
      <c r="E190" s="38"/>
      <c r="F190" s="43"/>
      <c r="G190" s="25">
        <f>IF(G189&lt;&gt;0,IFERROR(G189*E189,0),0)</f>
        <v>0</v>
      </c>
      <c r="H190" s="25">
        <f>IF(H189&lt;&gt;0,IFERROR(H189*E189,0),0)</f>
        <v>0</v>
      </c>
    </row>
    <row r="191" spans="1:8" ht="15.75" x14ac:dyDescent="0.25">
      <c r="A191" s="1" t="s">
        <v>12</v>
      </c>
      <c r="B191" s="44">
        <v>93</v>
      </c>
      <c r="C191" s="47"/>
      <c r="D191" s="27" t="s">
        <v>129</v>
      </c>
      <c r="E191" s="37"/>
      <c r="F191" s="43" t="str">
        <f>IFERROR(E191/$E$5,"")</f>
        <v/>
      </c>
      <c r="G191" s="31"/>
      <c r="H191" s="31"/>
    </row>
    <row r="192" spans="1:8" ht="15.75" x14ac:dyDescent="0.25">
      <c r="A192" s="1" t="s">
        <v>13</v>
      </c>
      <c r="B192" s="44"/>
      <c r="C192" s="47"/>
      <c r="D192" s="28"/>
      <c r="E192" s="38"/>
      <c r="F192" s="43"/>
      <c r="G192" s="25">
        <f>IF(G191&lt;&gt;0,IFERROR(G191*E191,0),0)</f>
        <v>0</v>
      </c>
      <c r="H192" s="25">
        <f>IF(H191&lt;&gt;0,IFERROR(H191*E191,0),0)</f>
        <v>0</v>
      </c>
    </row>
    <row r="193" spans="1:8" ht="15.75" x14ac:dyDescent="0.25">
      <c r="A193" s="1" t="s">
        <v>12</v>
      </c>
      <c r="B193" s="44">
        <v>94</v>
      </c>
      <c r="C193" s="47"/>
      <c r="D193" s="27" t="s">
        <v>130</v>
      </c>
      <c r="E193" s="37"/>
      <c r="F193" s="43" t="str">
        <f>IFERROR(E193/$E$5,"")</f>
        <v/>
      </c>
      <c r="G193" s="31"/>
      <c r="H193" s="31"/>
    </row>
    <row r="194" spans="1:8" ht="15.75" x14ac:dyDescent="0.25">
      <c r="A194" s="1" t="s">
        <v>13</v>
      </c>
      <c r="B194" s="44"/>
      <c r="C194" s="47"/>
      <c r="D194" s="28"/>
      <c r="E194" s="38"/>
      <c r="F194" s="43"/>
      <c r="G194" s="25">
        <f>IF(G193&lt;&gt;0,IFERROR(G193*E193,0),0)</f>
        <v>0</v>
      </c>
      <c r="H194" s="25">
        <f>IF(H193&lt;&gt;0,IFERROR(H193*E193,0),0)</f>
        <v>0</v>
      </c>
    </row>
    <row r="195" spans="1:8" ht="15.75" x14ac:dyDescent="0.25">
      <c r="A195" s="1" t="s">
        <v>12</v>
      </c>
      <c r="B195" s="44">
        <v>95</v>
      </c>
      <c r="C195" s="47"/>
      <c r="D195" s="27" t="s">
        <v>18</v>
      </c>
      <c r="E195" s="37"/>
      <c r="F195" s="43" t="str">
        <f>IFERROR(E195/$E$5,"")</f>
        <v/>
      </c>
      <c r="G195" s="31"/>
      <c r="H195" s="31"/>
    </row>
    <row r="196" spans="1:8" ht="15.75" x14ac:dyDescent="0.25">
      <c r="A196" s="1" t="s">
        <v>13</v>
      </c>
      <c r="B196" s="44"/>
      <c r="C196" s="47"/>
      <c r="D196" s="28"/>
      <c r="E196" s="38"/>
      <c r="F196" s="43"/>
      <c r="G196" s="25">
        <f>IF(G195&lt;&gt;0,IFERROR(G195*E195,0),0)</f>
        <v>0</v>
      </c>
      <c r="H196" s="25">
        <f>IF(H195&lt;&gt;0,IFERROR(H195*E195,0),0)</f>
        <v>0</v>
      </c>
    </row>
    <row r="197" spans="1:8" ht="15.75" x14ac:dyDescent="0.25">
      <c r="A197" s="1" t="s">
        <v>12</v>
      </c>
      <c r="B197" s="44">
        <v>96</v>
      </c>
      <c r="C197" s="47"/>
      <c r="D197" s="27" t="s">
        <v>131</v>
      </c>
      <c r="E197" s="37"/>
      <c r="F197" s="43" t="str">
        <f>IFERROR(E197/$E$5,"")</f>
        <v/>
      </c>
      <c r="G197" s="31"/>
      <c r="H197" s="31"/>
    </row>
    <row r="198" spans="1:8" ht="15.75" x14ac:dyDescent="0.25">
      <c r="A198" s="1" t="s">
        <v>13</v>
      </c>
      <c r="B198" s="44"/>
      <c r="C198" s="47"/>
      <c r="D198" s="28"/>
      <c r="E198" s="38"/>
      <c r="F198" s="43"/>
      <c r="G198" s="25">
        <f>IF(G197&lt;&gt;0,IFERROR(G197*E197,0),0)</f>
        <v>0</v>
      </c>
      <c r="H198" s="25">
        <f>IF(H197&lt;&gt;0,IFERROR(H197*E197,0),0)</f>
        <v>0</v>
      </c>
    </row>
    <row r="199" spans="1:8" ht="15.75" x14ac:dyDescent="0.25">
      <c r="A199" s="1" t="s">
        <v>12</v>
      </c>
      <c r="B199" s="44">
        <v>97</v>
      </c>
      <c r="C199" s="47"/>
      <c r="D199" s="27" t="s">
        <v>132</v>
      </c>
      <c r="E199" s="37"/>
      <c r="F199" s="43" t="str">
        <f>IFERROR(E199/$E$5,"")</f>
        <v/>
      </c>
      <c r="G199" s="31"/>
      <c r="H199" s="31"/>
    </row>
    <row r="200" spans="1:8" ht="15.75" x14ac:dyDescent="0.25">
      <c r="A200" s="1" t="s">
        <v>13</v>
      </c>
      <c r="B200" s="44"/>
      <c r="C200" s="47"/>
      <c r="D200" s="28"/>
      <c r="E200" s="38"/>
      <c r="F200" s="43"/>
      <c r="G200" s="25">
        <f>IF(G199&lt;&gt;0,IFERROR(G199*E199,0),0)</f>
        <v>0</v>
      </c>
      <c r="H200" s="25">
        <f>IF(H199&lt;&gt;0,IFERROR(H199*E199,0),0)</f>
        <v>0</v>
      </c>
    </row>
    <row r="201" spans="1:8" ht="38.25" x14ac:dyDescent="0.25">
      <c r="A201" s="1" t="s">
        <v>12</v>
      </c>
      <c r="B201" s="44">
        <v>98</v>
      </c>
      <c r="C201" s="47"/>
      <c r="D201" s="27" t="s">
        <v>124</v>
      </c>
      <c r="E201" s="37"/>
      <c r="F201" s="43" t="str">
        <f>IFERROR(E201/$E$5,"")</f>
        <v/>
      </c>
      <c r="G201" s="31"/>
      <c r="H201" s="31"/>
    </row>
    <row r="202" spans="1:8" ht="15.75" x14ac:dyDescent="0.25">
      <c r="A202" s="1" t="s">
        <v>13</v>
      </c>
      <c r="B202" s="44"/>
      <c r="C202" s="47"/>
      <c r="D202" s="28"/>
      <c r="E202" s="38"/>
      <c r="F202" s="43"/>
      <c r="G202" s="25">
        <f>IF(G201&lt;&gt;0,IFERROR(G201*E201,0),0)</f>
        <v>0</v>
      </c>
      <c r="H202" s="25">
        <f>IF(H201&lt;&gt;0,IFERROR(H201*E201,0),0)</f>
        <v>0</v>
      </c>
    </row>
    <row r="203" spans="1:8" ht="15.75" x14ac:dyDescent="0.25">
      <c r="A203" s="1" t="s">
        <v>12</v>
      </c>
      <c r="B203" s="44">
        <v>99</v>
      </c>
      <c r="C203" s="47"/>
      <c r="D203" s="27" t="s">
        <v>133</v>
      </c>
      <c r="E203" s="37"/>
      <c r="F203" s="43" t="str">
        <f>IFERROR(E203/$E$5,"")</f>
        <v/>
      </c>
      <c r="G203" s="31"/>
      <c r="H203" s="31"/>
    </row>
    <row r="204" spans="1:8" ht="15.75" x14ac:dyDescent="0.25">
      <c r="A204" s="1" t="s">
        <v>13</v>
      </c>
      <c r="B204" s="44"/>
      <c r="C204" s="47"/>
      <c r="D204" s="28"/>
      <c r="E204" s="38"/>
      <c r="F204" s="43"/>
      <c r="G204" s="25">
        <f>IF(G203&lt;&gt;0,IFERROR(G203*E203,0),0)</f>
        <v>0</v>
      </c>
      <c r="H204" s="25">
        <f>IF(H203&lt;&gt;0,IFERROR(H203*E203,0),0)</f>
        <v>0</v>
      </c>
    </row>
    <row r="205" spans="1:8" ht="25.5" x14ac:dyDescent="0.25">
      <c r="A205" s="1" t="s">
        <v>12</v>
      </c>
      <c r="B205" s="44">
        <v>100</v>
      </c>
      <c r="C205" s="47"/>
      <c r="D205" s="27" t="s">
        <v>134</v>
      </c>
      <c r="E205" s="37"/>
      <c r="F205" s="43" t="str">
        <f>IFERROR(E205/$E$5,"")</f>
        <v/>
      </c>
      <c r="G205" s="31"/>
      <c r="H205" s="31"/>
    </row>
    <row r="206" spans="1:8" ht="15.75" x14ac:dyDescent="0.25">
      <c r="A206" s="1" t="s">
        <v>13</v>
      </c>
      <c r="B206" s="44"/>
      <c r="C206" s="47"/>
      <c r="D206" s="28"/>
      <c r="E206" s="38"/>
      <c r="F206" s="43"/>
      <c r="G206" s="25">
        <f>IF(G205&lt;&gt;0,IFERROR(G205*E205,0),0)</f>
        <v>0</v>
      </c>
      <c r="H206" s="25">
        <f>IF(H205&lt;&gt;0,IFERROR(H205*E205,0),0)</f>
        <v>0</v>
      </c>
    </row>
    <row r="207" spans="1:8" ht="15.75" x14ac:dyDescent="0.25">
      <c r="A207" s="1" t="s">
        <v>12</v>
      </c>
      <c r="B207" s="44">
        <v>101</v>
      </c>
      <c r="C207" s="47"/>
      <c r="D207" s="27" t="s">
        <v>42</v>
      </c>
      <c r="E207" s="37"/>
      <c r="F207" s="43" t="str">
        <f>IFERROR(E207/$E$5,"")</f>
        <v/>
      </c>
      <c r="G207" s="31"/>
      <c r="H207" s="31"/>
    </row>
    <row r="208" spans="1:8" ht="15.75" x14ac:dyDescent="0.25">
      <c r="A208" s="1" t="s">
        <v>13</v>
      </c>
      <c r="B208" s="44"/>
      <c r="C208" s="47"/>
      <c r="D208" s="28"/>
      <c r="E208" s="38"/>
      <c r="F208" s="43"/>
      <c r="G208" s="25">
        <f>IF(G207&lt;&gt;0,IFERROR(G207*E207,0),0)</f>
        <v>0</v>
      </c>
      <c r="H208" s="25">
        <f>IF(H207&lt;&gt;0,IFERROR(H207*E207,0),0)</f>
        <v>0</v>
      </c>
    </row>
    <row r="209" spans="1:8" ht="15.75" x14ac:dyDescent="0.25">
      <c r="A209" s="1" t="s">
        <v>12</v>
      </c>
      <c r="B209" s="44">
        <v>102</v>
      </c>
      <c r="C209" s="47"/>
      <c r="D209" s="27" t="s">
        <v>135</v>
      </c>
      <c r="E209" s="37"/>
      <c r="F209" s="43" t="str">
        <f>IFERROR(E209/$E$5,"")</f>
        <v/>
      </c>
      <c r="G209" s="31"/>
      <c r="H209" s="31"/>
    </row>
    <row r="210" spans="1:8" ht="15.75" x14ac:dyDescent="0.25">
      <c r="A210" s="1" t="s">
        <v>13</v>
      </c>
      <c r="B210" s="44"/>
      <c r="C210" s="47"/>
      <c r="D210" s="28"/>
      <c r="E210" s="38"/>
      <c r="F210" s="43"/>
      <c r="G210" s="25">
        <f>IF(G209&lt;&gt;0,IFERROR(G209*E209,0),0)</f>
        <v>0</v>
      </c>
      <c r="H210" s="25">
        <f>IF(H209&lt;&gt;0,IFERROR(H209*E209,0),0)</f>
        <v>0</v>
      </c>
    </row>
    <row r="211" spans="1:8" ht="15.75" x14ac:dyDescent="0.25">
      <c r="A211" s="1" t="s">
        <v>12</v>
      </c>
      <c r="B211" s="44">
        <v>103</v>
      </c>
      <c r="C211" s="47"/>
      <c r="D211" s="27" t="s">
        <v>136</v>
      </c>
      <c r="E211" s="37"/>
      <c r="F211" s="43" t="str">
        <f>IFERROR(E211/$E$5,"")</f>
        <v/>
      </c>
      <c r="G211" s="31"/>
      <c r="H211" s="31"/>
    </row>
    <row r="212" spans="1:8" ht="15.75" x14ac:dyDescent="0.25">
      <c r="A212" s="1" t="s">
        <v>13</v>
      </c>
      <c r="B212" s="44"/>
      <c r="C212" s="47"/>
      <c r="D212" s="28"/>
      <c r="E212" s="38"/>
      <c r="F212" s="43"/>
      <c r="G212" s="25">
        <f>IF(G211&lt;&gt;0,IFERROR(G211*E211,0),0)</f>
        <v>0</v>
      </c>
      <c r="H212" s="25">
        <f>IF(H211&lt;&gt;0,IFERROR(H211*E211,0),0)</f>
        <v>0</v>
      </c>
    </row>
    <row r="213" spans="1:8" ht="15.75" x14ac:dyDescent="0.25">
      <c r="A213" s="1" t="s">
        <v>12</v>
      </c>
      <c r="B213" s="44">
        <v>104</v>
      </c>
      <c r="C213" s="47"/>
      <c r="D213" s="27" t="s">
        <v>137</v>
      </c>
      <c r="E213" s="37"/>
      <c r="F213" s="43" t="str">
        <f>IFERROR(E213/$E$5,"")</f>
        <v/>
      </c>
      <c r="G213" s="31"/>
      <c r="H213" s="31"/>
    </row>
    <row r="214" spans="1:8" ht="15.75" x14ac:dyDescent="0.25">
      <c r="A214" s="1" t="s">
        <v>13</v>
      </c>
      <c r="B214" s="44"/>
      <c r="C214" s="47"/>
      <c r="D214" s="28"/>
      <c r="E214" s="38"/>
      <c r="F214" s="43"/>
      <c r="G214" s="25">
        <f>IF(G213&lt;&gt;0,IFERROR(G213*E213,0),0)</f>
        <v>0</v>
      </c>
      <c r="H214" s="25">
        <f>IF(H213&lt;&gt;0,IFERROR(H213*E213,0),0)</f>
        <v>0</v>
      </c>
    </row>
    <row r="215" spans="1:8" ht="25.5" x14ac:dyDescent="0.25">
      <c r="A215" s="1" t="s">
        <v>12</v>
      </c>
      <c r="B215" s="44">
        <v>105</v>
      </c>
      <c r="C215" s="47"/>
      <c r="D215" s="27" t="s">
        <v>138</v>
      </c>
      <c r="E215" s="37"/>
      <c r="F215" s="43" t="str">
        <f>IFERROR(E215/$E$5,"")</f>
        <v/>
      </c>
      <c r="G215" s="31"/>
      <c r="H215" s="31"/>
    </row>
    <row r="216" spans="1:8" ht="15.75" x14ac:dyDescent="0.25">
      <c r="A216" s="1" t="s">
        <v>13</v>
      </c>
      <c r="B216" s="44"/>
      <c r="C216" s="47"/>
      <c r="D216" s="28"/>
      <c r="E216" s="38"/>
      <c r="F216" s="43"/>
      <c r="G216" s="25">
        <f>IF(G215&lt;&gt;0,IFERROR(G215*E215,0),0)</f>
        <v>0</v>
      </c>
      <c r="H216" s="25">
        <f>IF(H215&lt;&gt;0,IFERROR(H215*E215,0),0)</f>
        <v>0</v>
      </c>
    </row>
    <row r="217" spans="1:8" ht="15.75" x14ac:dyDescent="0.25">
      <c r="A217" s="1" t="s">
        <v>12</v>
      </c>
      <c r="B217" s="44">
        <v>106</v>
      </c>
      <c r="C217" s="47"/>
      <c r="D217" s="27" t="s">
        <v>139</v>
      </c>
      <c r="E217" s="37"/>
      <c r="F217" s="43" t="str">
        <f>IFERROR(E217/$E$5,"")</f>
        <v/>
      </c>
      <c r="G217" s="31"/>
      <c r="H217" s="31"/>
    </row>
    <row r="218" spans="1:8" ht="15.75" x14ac:dyDescent="0.25">
      <c r="A218" s="1" t="s">
        <v>13</v>
      </c>
      <c r="B218" s="44"/>
      <c r="C218" s="47"/>
      <c r="D218" s="26"/>
      <c r="E218" s="38"/>
      <c r="F218" s="43"/>
      <c r="G218" s="25">
        <f>IF(G217&lt;&gt;0,IFERROR(G217*E217,0),0)</f>
        <v>0</v>
      </c>
      <c r="H218" s="25">
        <f>IF(H217&lt;&gt;0,IFERROR(H217*E217,0),0)</f>
        <v>0</v>
      </c>
    </row>
    <row r="219" spans="1:8" ht="15.75" x14ac:dyDescent="0.25">
      <c r="A219" s="1" t="s">
        <v>12</v>
      </c>
      <c r="B219" s="44">
        <v>107</v>
      </c>
      <c r="C219" s="47"/>
      <c r="D219" s="27" t="s">
        <v>53</v>
      </c>
      <c r="E219" s="37"/>
      <c r="F219" s="43" t="str">
        <f>IFERROR(E219/$E$5,"")</f>
        <v/>
      </c>
      <c r="G219" s="31"/>
      <c r="H219" s="31"/>
    </row>
    <row r="220" spans="1:8" ht="15.75" x14ac:dyDescent="0.25">
      <c r="A220" s="1" t="s">
        <v>13</v>
      </c>
      <c r="B220" s="44"/>
      <c r="C220" s="47"/>
      <c r="D220" s="28"/>
      <c r="E220" s="38"/>
      <c r="F220" s="43"/>
      <c r="G220" s="25">
        <f>IF(G219&lt;&gt;0,IFERROR(G219*E219,0),0)</f>
        <v>0</v>
      </c>
      <c r="H220" s="25">
        <f>IF(H219&lt;&gt;0,IFERROR(H219*E219,0),0)</f>
        <v>0</v>
      </c>
    </row>
    <row r="221" spans="1:8" ht="15.75" x14ac:dyDescent="0.25">
      <c r="A221" s="1" t="s">
        <v>12</v>
      </c>
      <c r="B221" s="44">
        <v>108</v>
      </c>
      <c r="C221" s="47"/>
      <c r="D221" s="27" t="s">
        <v>140</v>
      </c>
      <c r="E221" s="37"/>
      <c r="F221" s="43" t="str">
        <f>IFERROR(E221/$E$5,"")</f>
        <v/>
      </c>
      <c r="G221" s="31"/>
      <c r="H221" s="31"/>
    </row>
    <row r="222" spans="1:8" ht="15.75" x14ac:dyDescent="0.25">
      <c r="A222" s="1" t="s">
        <v>13</v>
      </c>
      <c r="B222" s="44"/>
      <c r="C222" s="47"/>
      <c r="D222" s="28"/>
      <c r="E222" s="38"/>
      <c r="F222" s="43"/>
      <c r="G222" s="25">
        <f>IF(G221&lt;&gt;0,IFERROR(G221*E221,0),0)</f>
        <v>0</v>
      </c>
      <c r="H222" s="25">
        <f>IF(H221&lt;&gt;0,IFERROR(H221*E221,0),0)</f>
        <v>0</v>
      </c>
    </row>
    <row r="223" spans="1:8" ht="15.75" x14ac:dyDescent="0.25">
      <c r="A223" s="1" t="s">
        <v>12</v>
      </c>
      <c r="B223" s="44">
        <v>109</v>
      </c>
      <c r="C223" s="47"/>
      <c r="D223" s="27" t="s">
        <v>54</v>
      </c>
      <c r="E223" s="37"/>
      <c r="F223" s="43" t="str">
        <f>IFERROR(E223/$E$5,"")</f>
        <v/>
      </c>
      <c r="G223" s="31"/>
      <c r="H223" s="31"/>
    </row>
    <row r="224" spans="1:8" ht="15.75" x14ac:dyDescent="0.25">
      <c r="A224" s="1" t="s">
        <v>13</v>
      </c>
      <c r="B224" s="44"/>
      <c r="C224" s="47"/>
      <c r="D224" s="28"/>
      <c r="E224" s="38"/>
      <c r="F224" s="43"/>
      <c r="G224" s="25">
        <f>IF(G223&lt;&gt;0,IFERROR(G223*E223,0),0)</f>
        <v>0</v>
      </c>
      <c r="H224" s="25">
        <f>IF(H223&lt;&gt;0,IFERROR(H223*E223,0),0)</f>
        <v>0</v>
      </c>
    </row>
    <row r="225" spans="1:8" ht="25.5" x14ac:dyDescent="0.25">
      <c r="A225" s="1" t="s">
        <v>12</v>
      </c>
      <c r="B225" s="44">
        <v>110</v>
      </c>
      <c r="C225" s="47"/>
      <c r="D225" s="27" t="s">
        <v>141</v>
      </c>
      <c r="E225" s="37"/>
      <c r="F225" s="43" t="str">
        <f>IFERROR(E225/$E$5,"")</f>
        <v/>
      </c>
      <c r="G225" s="31"/>
      <c r="H225" s="31"/>
    </row>
    <row r="226" spans="1:8" ht="15.75" x14ac:dyDescent="0.25">
      <c r="A226" s="1" t="s">
        <v>13</v>
      </c>
      <c r="B226" s="44"/>
      <c r="C226" s="47"/>
      <c r="D226" s="28"/>
      <c r="E226" s="38"/>
      <c r="F226" s="43"/>
      <c r="G226" s="25">
        <f>IF(G225&lt;&gt;0,IFERROR(G225*E225,0),0)</f>
        <v>0</v>
      </c>
      <c r="H226" s="25">
        <f>IF(H225&lt;&gt;0,IFERROR(H225*E225,0),0)</f>
        <v>0</v>
      </c>
    </row>
    <row r="227" spans="1:8" ht="15.75" x14ac:dyDescent="0.25">
      <c r="A227" s="1" t="s">
        <v>12</v>
      </c>
      <c r="B227" s="44">
        <v>111</v>
      </c>
      <c r="C227" s="47"/>
      <c r="D227" s="27" t="s">
        <v>55</v>
      </c>
      <c r="E227" s="37"/>
      <c r="F227" s="43" t="str">
        <f>IFERROR(E227/$E$5,"")</f>
        <v/>
      </c>
      <c r="G227" s="31"/>
      <c r="H227" s="31"/>
    </row>
    <row r="228" spans="1:8" ht="15.75" x14ac:dyDescent="0.25">
      <c r="A228" s="1" t="s">
        <v>13</v>
      </c>
      <c r="B228" s="44"/>
      <c r="C228" s="47"/>
      <c r="D228" s="28"/>
      <c r="E228" s="38"/>
      <c r="F228" s="43"/>
      <c r="G228" s="25">
        <f>IF(G227&lt;&gt;0,IFERROR(G227*E227,0),0)</f>
        <v>0</v>
      </c>
      <c r="H228" s="25">
        <f>IF(H227&lt;&gt;0,IFERROR(H227*E227,0),0)</f>
        <v>0</v>
      </c>
    </row>
    <row r="229" spans="1:8" ht="15.75" x14ac:dyDescent="0.25">
      <c r="A229" s="1" t="s">
        <v>12</v>
      </c>
      <c r="B229" s="44">
        <v>112</v>
      </c>
      <c r="C229" s="47"/>
      <c r="D229" s="27" t="s">
        <v>56</v>
      </c>
      <c r="E229" s="37"/>
      <c r="F229" s="43" t="str">
        <f>IFERROR(E229/$E$5,"")</f>
        <v/>
      </c>
      <c r="G229" s="31"/>
      <c r="H229" s="31"/>
    </row>
    <row r="230" spans="1:8" ht="15.75" x14ac:dyDescent="0.25">
      <c r="A230" s="1" t="s">
        <v>13</v>
      </c>
      <c r="B230" s="44"/>
      <c r="C230" s="47"/>
      <c r="D230" s="28"/>
      <c r="E230" s="38"/>
      <c r="F230" s="43"/>
      <c r="G230" s="25">
        <f>IF(G229&lt;&gt;0,IFERROR(G229*E229,0),0)</f>
        <v>0</v>
      </c>
      <c r="H230" s="25">
        <f>IF(H229&lt;&gt;0,IFERROR(H229*E229,0),0)</f>
        <v>0</v>
      </c>
    </row>
    <row r="231" spans="1:8" ht="25.5" x14ac:dyDescent="0.25">
      <c r="A231" s="1" t="s">
        <v>12</v>
      </c>
      <c r="B231" s="44">
        <v>113</v>
      </c>
      <c r="C231" s="47"/>
      <c r="D231" s="27" t="s">
        <v>142</v>
      </c>
      <c r="E231" s="37"/>
      <c r="F231" s="43" t="str">
        <f>IFERROR(E231/$E$5,"")</f>
        <v/>
      </c>
      <c r="G231" s="31"/>
      <c r="H231" s="31"/>
    </row>
    <row r="232" spans="1:8" ht="15.75" x14ac:dyDescent="0.25">
      <c r="A232" s="1" t="s">
        <v>13</v>
      </c>
      <c r="B232" s="44"/>
      <c r="C232" s="47"/>
      <c r="D232" s="28"/>
      <c r="E232" s="38"/>
      <c r="F232" s="43"/>
      <c r="G232" s="25">
        <f>IF(G231&lt;&gt;0,IFERROR(G231*E231,0),0)</f>
        <v>0</v>
      </c>
      <c r="H232" s="25">
        <f>IF(H231&lt;&gt;0,IFERROR(H231*E231,0),0)</f>
        <v>0</v>
      </c>
    </row>
    <row r="233" spans="1:8" ht="15.75" x14ac:dyDescent="0.25">
      <c r="A233" s="1" t="s">
        <v>12</v>
      </c>
      <c r="B233" s="44">
        <v>114</v>
      </c>
      <c r="C233" s="47"/>
      <c r="D233" s="27" t="s">
        <v>57</v>
      </c>
      <c r="E233" s="37"/>
      <c r="F233" s="43" t="str">
        <f>IFERROR(E233/$E$5,"")</f>
        <v/>
      </c>
      <c r="G233" s="31"/>
      <c r="H233" s="31"/>
    </row>
    <row r="234" spans="1:8" ht="15.75" x14ac:dyDescent="0.25">
      <c r="A234" s="1" t="s">
        <v>13</v>
      </c>
      <c r="B234" s="44"/>
      <c r="C234" s="47"/>
      <c r="D234" s="28"/>
      <c r="E234" s="38"/>
      <c r="F234" s="43"/>
      <c r="G234" s="25">
        <f>IF(G233&lt;&gt;0,IFERROR(G233*E233,0),0)</f>
        <v>0</v>
      </c>
      <c r="H234" s="25">
        <f>IF(H233&lt;&gt;0,IFERROR(H233*E233,0),0)</f>
        <v>0</v>
      </c>
    </row>
    <row r="235" spans="1:8" ht="15.75" x14ac:dyDescent="0.25">
      <c r="A235" s="1" t="s">
        <v>12</v>
      </c>
      <c r="B235" s="44">
        <v>115</v>
      </c>
      <c r="C235" s="47"/>
      <c r="D235" s="27" t="s">
        <v>58</v>
      </c>
      <c r="E235" s="37"/>
      <c r="F235" s="43" t="str">
        <f>IFERROR(E235/$E$5,"")</f>
        <v/>
      </c>
      <c r="G235" s="31"/>
      <c r="H235" s="31"/>
    </row>
    <row r="236" spans="1:8" ht="15.75" x14ac:dyDescent="0.25">
      <c r="A236" s="1" t="s">
        <v>13</v>
      </c>
      <c r="B236" s="44"/>
      <c r="C236" s="47"/>
      <c r="D236" s="28"/>
      <c r="E236" s="38"/>
      <c r="F236" s="43"/>
      <c r="G236" s="25">
        <f>IF(G235&lt;&gt;0,IFERROR(G235*E235,0),0)</f>
        <v>0</v>
      </c>
      <c r="H236" s="25">
        <f>IF(H235&lt;&gt;0,IFERROR(H235*E235,0),0)</f>
        <v>0</v>
      </c>
    </row>
    <row r="237" spans="1:8" ht="15.75" x14ac:dyDescent="0.25">
      <c r="A237" s="1" t="s">
        <v>12</v>
      </c>
      <c r="B237" s="44">
        <v>116</v>
      </c>
      <c r="C237" s="47"/>
      <c r="D237" s="27" t="s">
        <v>143</v>
      </c>
      <c r="E237" s="37"/>
      <c r="F237" s="43" t="str">
        <f>IFERROR(E237/$E$5,"")</f>
        <v/>
      </c>
      <c r="G237" s="31"/>
      <c r="H237" s="31"/>
    </row>
    <row r="238" spans="1:8" ht="15.75" x14ac:dyDescent="0.25">
      <c r="A238" s="1" t="s">
        <v>13</v>
      </c>
      <c r="B238" s="44"/>
      <c r="C238" s="47"/>
      <c r="D238" s="28"/>
      <c r="E238" s="38"/>
      <c r="F238" s="43"/>
      <c r="G238" s="25">
        <f>IF(G237&lt;&gt;0,IFERROR(G237*E237,0),0)</f>
        <v>0</v>
      </c>
      <c r="H238" s="25">
        <f>IF(H237&lt;&gt;0,IFERROR(H237*E237,0),0)</f>
        <v>0</v>
      </c>
    </row>
    <row r="239" spans="1:8" ht="15.75" x14ac:dyDescent="0.25">
      <c r="A239" s="1" t="s">
        <v>12</v>
      </c>
      <c r="B239" s="44">
        <v>117</v>
      </c>
      <c r="C239" s="47"/>
      <c r="D239" s="27" t="s">
        <v>144</v>
      </c>
      <c r="E239" s="37"/>
      <c r="F239" s="43" t="str">
        <f>IFERROR(E239/$E$5,"")</f>
        <v/>
      </c>
      <c r="G239" s="31"/>
      <c r="H239" s="31"/>
    </row>
    <row r="240" spans="1:8" ht="15.75" x14ac:dyDescent="0.25">
      <c r="A240" s="1" t="s">
        <v>13</v>
      </c>
      <c r="B240" s="44"/>
      <c r="C240" s="47"/>
      <c r="D240" s="28"/>
      <c r="E240" s="38"/>
      <c r="F240" s="43"/>
      <c r="G240" s="25">
        <f>IF(G239&lt;&gt;0,IFERROR(G239*E239,0),0)</f>
        <v>0</v>
      </c>
      <c r="H240" s="25">
        <f>IF(H239&lt;&gt;0,IFERROR(H239*E239,0),0)</f>
        <v>0</v>
      </c>
    </row>
    <row r="241" spans="1:8" ht="15.75" x14ac:dyDescent="0.25">
      <c r="A241" s="1" t="s">
        <v>12</v>
      </c>
      <c r="B241" s="44">
        <v>118</v>
      </c>
      <c r="C241" s="47"/>
      <c r="D241" s="27" t="s">
        <v>59</v>
      </c>
      <c r="E241" s="37"/>
      <c r="F241" s="43" t="str">
        <f>IFERROR(E241/$E$5,"")</f>
        <v/>
      </c>
      <c r="G241" s="31"/>
      <c r="H241" s="31"/>
    </row>
    <row r="242" spans="1:8" ht="15.75" x14ac:dyDescent="0.25">
      <c r="A242" s="1" t="s">
        <v>13</v>
      </c>
      <c r="B242" s="44"/>
      <c r="C242" s="47"/>
      <c r="D242" s="28"/>
      <c r="E242" s="38"/>
      <c r="F242" s="43"/>
      <c r="G242" s="25">
        <f>IF(G241&lt;&gt;0,IFERROR(G241*E241,0),0)</f>
        <v>0</v>
      </c>
      <c r="H242" s="25">
        <f>IF(H241&lt;&gt;0,IFERROR(H241*E241,0),0)</f>
        <v>0</v>
      </c>
    </row>
    <row r="243" spans="1:8" ht="15.75" x14ac:dyDescent="0.25">
      <c r="A243" s="1" t="s">
        <v>12</v>
      </c>
      <c r="B243" s="44">
        <v>119</v>
      </c>
      <c r="C243" s="47"/>
      <c r="D243" s="27" t="s">
        <v>60</v>
      </c>
      <c r="E243" s="37"/>
      <c r="F243" s="43" t="str">
        <f>IFERROR(E243/$E$5,"")</f>
        <v/>
      </c>
      <c r="G243" s="31"/>
      <c r="H243" s="31"/>
    </row>
    <row r="244" spans="1:8" ht="15.75" x14ac:dyDescent="0.25">
      <c r="A244" s="1" t="s">
        <v>13</v>
      </c>
      <c r="B244" s="44"/>
      <c r="C244" s="47"/>
      <c r="D244" s="28"/>
      <c r="E244" s="38"/>
      <c r="F244" s="43"/>
      <c r="G244" s="25">
        <f>IF(G243&lt;&gt;0,IFERROR(G243*E243,0),0)</f>
        <v>0</v>
      </c>
      <c r="H244" s="25">
        <f>IF(H243&lt;&gt;0,IFERROR(H243*E243,0),0)</f>
        <v>0</v>
      </c>
    </row>
    <row r="245" spans="1:8" ht="15.75" x14ac:dyDescent="0.25">
      <c r="A245" s="1" t="s">
        <v>12</v>
      </c>
      <c r="B245" s="44">
        <v>120</v>
      </c>
      <c r="C245" s="47"/>
      <c r="D245" s="27" t="s">
        <v>145</v>
      </c>
      <c r="E245" s="37"/>
      <c r="F245" s="43" t="str">
        <f>IFERROR(E245/$E$5,"")</f>
        <v/>
      </c>
      <c r="G245" s="31"/>
      <c r="H245" s="31"/>
    </row>
    <row r="246" spans="1:8" ht="15.75" x14ac:dyDescent="0.25">
      <c r="A246" s="1" t="s">
        <v>13</v>
      </c>
      <c r="B246" s="44"/>
      <c r="C246" s="47"/>
      <c r="D246" s="28"/>
      <c r="E246" s="38"/>
      <c r="F246" s="43"/>
      <c r="G246" s="25">
        <f>IF(G245&lt;&gt;0,IFERROR(G245*E245,0),0)</f>
        <v>0</v>
      </c>
      <c r="H246" s="25">
        <f>IF(H245&lt;&gt;0,IFERROR(H245*E245,0),0)</f>
        <v>0</v>
      </c>
    </row>
    <row r="247" spans="1:8" ht="15.75" x14ac:dyDescent="0.25">
      <c r="A247" s="1" t="s">
        <v>12</v>
      </c>
      <c r="B247" s="44">
        <v>121</v>
      </c>
      <c r="C247" s="47"/>
      <c r="D247" s="27" t="s">
        <v>146</v>
      </c>
      <c r="E247" s="37"/>
      <c r="F247" s="43" t="str">
        <f>IFERROR(E247/$E$5,"")</f>
        <v/>
      </c>
      <c r="G247" s="31"/>
      <c r="H247" s="31"/>
    </row>
    <row r="248" spans="1:8" ht="15.75" x14ac:dyDescent="0.25">
      <c r="A248" s="1" t="s">
        <v>13</v>
      </c>
      <c r="B248" s="44"/>
      <c r="C248" s="47"/>
      <c r="D248" s="28"/>
      <c r="E248" s="38"/>
      <c r="F248" s="43"/>
      <c r="G248" s="25">
        <f>IF(G247&lt;&gt;0,IFERROR(G247*E247,0),0)</f>
        <v>0</v>
      </c>
      <c r="H248" s="25">
        <f>IF(H247&lt;&gt;0,IFERROR(H247*E247,0),0)</f>
        <v>0</v>
      </c>
    </row>
    <row r="249" spans="1:8" ht="15.75" x14ac:dyDescent="0.25">
      <c r="A249" s="1" t="s">
        <v>12</v>
      </c>
      <c r="B249" s="44">
        <v>122</v>
      </c>
      <c r="C249" s="47"/>
      <c r="D249" s="27" t="s">
        <v>61</v>
      </c>
      <c r="E249" s="37"/>
      <c r="F249" s="43" t="str">
        <f>IFERROR(E249/$E$5,"")</f>
        <v/>
      </c>
      <c r="G249" s="31"/>
      <c r="H249" s="31"/>
    </row>
    <row r="250" spans="1:8" ht="15.75" x14ac:dyDescent="0.25">
      <c r="A250" s="1" t="s">
        <v>13</v>
      </c>
      <c r="B250" s="44"/>
      <c r="C250" s="47"/>
      <c r="D250" s="28"/>
      <c r="E250" s="38"/>
      <c r="F250" s="43"/>
      <c r="G250" s="25">
        <f>IF(G249&lt;&gt;0,IFERROR(G249*E249,0),0)</f>
        <v>0</v>
      </c>
      <c r="H250" s="25">
        <f>IF(H249&lt;&gt;0,IFERROR(H249*E249,0),0)</f>
        <v>0</v>
      </c>
    </row>
    <row r="251" spans="1:8" ht="15.75" x14ac:dyDescent="0.25">
      <c r="A251" s="1" t="s">
        <v>12</v>
      </c>
      <c r="B251" s="44">
        <v>123</v>
      </c>
      <c r="C251" s="47"/>
      <c r="D251" s="27" t="s">
        <v>62</v>
      </c>
      <c r="E251" s="37"/>
      <c r="F251" s="43" t="str">
        <f>IFERROR(E251/$E$5,"")</f>
        <v/>
      </c>
      <c r="G251" s="31"/>
      <c r="H251" s="31"/>
    </row>
    <row r="252" spans="1:8" ht="15.75" x14ac:dyDescent="0.25">
      <c r="A252" s="1" t="s">
        <v>13</v>
      </c>
      <c r="B252" s="44"/>
      <c r="C252" s="47"/>
      <c r="D252" s="28"/>
      <c r="E252" s="38"/>
      <c r="F252" s="43"/>
      <c r="G252" s="30">
        <f>IF(G251&lt;&gt;0,IFERROR(G251*E251,0),0)</f>
        <v>0</v>
      </c>
      <c r="H252" s="30">
        <f>IF(H251&lt;&gt;0,IFERROR(H251*E251,0),0)</f>
        <v>0</v>
      </c>
    </row>
    <row r="253" spans="1:8" ht="15.75" x14ac:dyDescent="0.25">
      <c r="A253" s="1" t="s">
        <v>12</v>
      </c>
      <c r="B253" s="44">
        <v>124</v>
      </c>
      <c r="C253" s="47"/>
      <c r="D253" s="27" t="s">
        <v>63</v>
      </c>
      <c r="E253" s="37"/>
      <c r="F253" s="43" t="str">
        <f>IFERROR(E253/$E$5,"")</f>
        <v/>
      </c>
      <c r="G253" s="31"/>
      <c r="H253" s="31"/>
    </row>
    <row r="254" spans="1:8" ht="15.75" x14ac:dyDescent="0.25">
      <c r="A254" s="1" t="s">
        <v>13</v>
      </c>
      <c r="B254" s="44"/>
      <c r="C254" s="47"/>
      <c r="D254" s="28"/>
      <c r="E254" s="38"/>
      <c r="F254" s="43"/>
      <c r="G254" s="25">
        <f>IF(G253&lt;&gt;0,IFERROR(G253*E253,0),0)</f>
        <v>0</v>
      </c>
      <c r="H254" s="25">
        <f>IF(H253&lt;&gt;0,IFERROR(H253*E253,0),0)</f>
        <v>0</v>
      </c>
    </row>
    <row r="255" spans="1:8" ht="15.75" x14ac:dyDescent="0.25">
      <c r="A255" s="1" t="s">
        <v>12</v>
      </c>
      <c r="B255" s="44">
        <v>125</v>
      </c>
      <c r="C255" s="47"/>
      <c r="D255" s="27" t="s">
        <v>64</v>
      </c>
      <c r="E255" s="37"/>
      <c r="F255" s="43" t="str">
        <f>IFERROR(E255/$E$5,"")</f>
        <v/>
      </c>
      <c r="G255" s="31"/>
      <c r="H255" s="31"/>
    </row>
    <row r="256" spans="1:8" ht="15.75" x14ac:dyDescent="0.25">
      <c r="A256" s="1" t="s">
        <v>13</v>
      </c>
      <c r="B256" s="44"/>
      <c r="C256" s="47"/>
      <c r="D256" s="28"/>
      <c r="E256" s="38"/>
      <c r="F256" s="43"/>
      <c r="G256" s="25">
        <f>IF(G255&lt;&gt;0,IFERROR(G255*E255,0),0)</f>
        <v>0</v>
      </c>
      <c r="H256" s="25">
        <f>IF(H255&lt;&gt;0,IFERROR(H255*E255,0),0)</f>
        <v>0</v>
      </c>
    </row>
    <row r="257" spans="1:8" ht="15.75" x14ac:dyDescent="0.25">
      <c r="A257" s="1" t="s">
        <v>12</v>
      </c>
      <c r="B257" s="44">
        <v>126</v>
      </c>
      <c r="C257" s="47"/>
      <c r="D257" s="27" t="s">
        <v>147</v>
      </c>
      <c r="E257" s="37"/>
      <c r="F257" s="43" t="str">
        <f t="shared" ref="F257:F319" si="0">IFERROR(E257/$E$5,"")</f>
        <v/>
      </c>
      <c r="G257" s="31"/>
      <c r="H257" s="31"/>
    </row>
    <row r="258" spans="1:8" ht="15.75" x14ac:dyDescent="0.25">
      <c r="A258" s="1" t="s">
        <v>13</v>
      </c>
      <c r="B258" s="44"/>
      <c r="C258" s="47"/>
      <c r="D258" s="28"/>
      <c r="E258" s="38"/>
      <c r="F258" s="43"/>
      <c r="G258" s="25">
        <f>IF(G257&lt;&gt;0,IFERROR(G257*E257,0),0)</f>
        <v>0</v>
      </c>
      <c r="H258" s="25">
        <f>IF(H257&lt;&gt;0,IFERROR(H257*E257,0),0)</f>
        <v>0</v>
      </c>
    </row>
    <row r="259" spans="1:8" ht="15.75" x14ac:dyDescent="0.25">
      <c r="A259" s="1" t="s">
        <v>12</v>
      </c>
      <c r="B259" s="44">
        <v>127</v>
      </c>
      <c r="C259" s="47"/>
      <c r="D259" s="27" t="s">
        <v>148</v>
      </c>
      <c r="E259" s="37"/>
      <c r="F259" s="43" t="str">
        <f t="shared" si="0"/>
        <v/>
      </c>
      <c r="G259" s="31"/>
      <c r="H259" s="31"/>
    </row>
    <row r="260" spans="1:8" ht="15.75" x14ac:dyDescent="0.25">
      <c r="A260" s="1" t="s">
        <v>13</v>
      </c>
      <c r="B260" s="44"/>
      <c r="C260" s="47"/>
      <c r="D260" s="28"/>
      <c r="E260" s="38"/>
      <c r="F260" s="43"/>
      <c r="G260" s="25">
        <f>IF(G259&lt;&gt;0,IFERROR(G259*E259,0),0)</f>
        <v>0</v>
      </c>
      <c r="H260" s="25">
        <f>IF(H259&lt;&gt;0,IFERROR(H259*E259,0),0)</f>
        <v>0</v>
      </c>
    </row>
    <row r="261" spans="1:8" ht="15.75" x14ac:dyDescent="0.25">
      <c r="A261" s="1" t="s">
        <v>12</v>
      </c>
      <c r="B261" s="44">
        <v>128</v>
      </c>
      <c r="C261" s="47"/>
      <c r="D261" s="27" t="s">
        <v>65</v>
      </c>
      <c r="E261" s="37"/>
      <c r="F261" s="43" t="str">
        <f t="shared" si="0"/>
        <v/>
      </c>
      <c r="G261" s="31"/>
      <c r="H261" s="31"/>
    </row>
    <row r="262" spans="1:8" ht="15.75" x14ac:dyDescent="0.25">
      <c r="A262" s="1" t="s">
        <v>13</v>
      </c>
      <c r="B262" s="44"/>
      <c r="C262" s="47"/>
      <c r="D262" s="28"/>
      <c r="E262" s="38"/>
      <c r="F262" s="43"/>
      <c r="G262" s="25">
        <f>IF(G261&lt;&gt;0,IFERROR(G261*E261,0),0)</f>
        <v>0</v>
      </c>
      <c r="H262" s="25">
        <f>IF(H261&lt;&gt;0,IFERROR(H261*E261,0),0)</f>
        <v>0</v>
      </c>
    </row>
    <row r="263" spans="1:8" ht="15.75" x14ac:dyDescent="0.25">
      <c r="A263" s="1" t="s">
        <v>12</v>
      </c>
      <c r="B263" s="44">
        <v>129</v>
      </c>
      <c r="C263" s="47"/>
      <c r="D263" s="27" t="s">
        <v>66</v>
      </c>
      <c r="E263" s="37"/>
      <c r="F263" s="43" t="str">
        <f t="shared" si="0"/>
        <v/>
      </c>
      <c r="G263" s="31"/>
      <c r="H263" s="31"/>
    </row>
    <row r="264" spans="1:8" ht="15.75" x14ac:dyDescent="0.25">
      <c r="A264" s="1" t="s">
        <v>13</v>
      </c>
      <c r="B264" s="44"/>
      <c r="C264" s="47"/>
      <c r="D264" s="28"/>
      <c r="E264" s="38"/>
      <c r="F264" s="43"/>
      <c r="G264" s="25">
        <f>IF(G263&lt;&gt;0,IFERROR(G263*E263,0),0)</f>
        <v>0</v>
      </c>
      <c r="H264" s="25">
        <f>IF(H263&lt;&gt;0,IFERROR(H263*E263,0),0)</f>
        <v>0</v>
      </c>
    </row>
    <row r="265" spans="1:8" ht="15.75" x14ac:dyDescent="0.25">
      <c r="A265" s="1" t="s">
        <v>12</v>
      </c>
      <c r="B265" s="44">
        <v>130</v>
      </c>
      <c r="C265" s="47"/>
      <c r="D265" s="27" t="s">
        <v>67</v>
      </c>
      <c r="E265" s="37"/>
      <c r="F265" s="43" t="str">
        <f t="shared" si="0"/>
        <v/>
      </c>
      <c r="G265" s="31"/>
      <c r="H265" s="31"/>
    </row>
    <row r="266" spans="1:8" ht="15.75" x14ac:dyDescent="0.25">
      <c r="A266" s="1" t="s">
        <v>13</v>
      </c>
      <c r="B266" s="44"/>
      <c r="C266" s="47"/>
      <c r="D266" s="28"/>
      <c r="E266" s="38"/>
      <c r="F266" s="43"/>
      <c r="G266" s="25">
        <f>IF(G265&lt;&gt;0,IFERROR(G265*E265,0),0)</f>
        <v>0</v>
      </c>
      <c r="H266" s="25">
        <f>IF(H265&lt;&gt;0,IFERROR(H265*E265,0),0)</f>
        <v>0</v>
      </c>
    </row>
    <row r="267" spans="1:8" ht="15.75" x14ac:dyDescent="0.25">
      <c r="A267" s="1" t="s">
        <v>12</v>
      </c>
      <c r="B267" s="44">
        <v>131</v>
      </c>
      <c r="C267" s="47"/>
      <c r="D267" s="27" t="s">
        <v>68</v>
      </c>
      <c r="E267" s="37"/>
      <c r="F267" s="43" t="str">
        <f t="shared" si="0"/>
        <v/>
      </c>
      <c r="G267" s="31"/>
      <c r="H267" s="31"/>
    </row>
    <row r="268" spans="1:8" ht="15.75" x14ac:dyDescent="0.25">
      <c r="A268" s="1" t="s">
        <v>13</v>
      </c>
      <c r="B268" s="44"/>
      <c r="C268" s="47"/>
      <c r="D268" s="28"/>
      <c r="E268" s="38"/>
      <c r="F268" s="43"/>
      <c r="G268" s="25">
        <f>IF(G267&lt;&gt;0,IFERROR(G267*E267,0),0)</f>
        <v>0</v>
      </c>
      <c r="H268" s="25">
        <f>IF(H267&lt;&gt;0,IFERROR(H267*E267,0),0)</f>
        <v>0</v>
      </c>
    </row>
    <row r="269" spans="1:8" ht="15.75" x14ac:dyDescent="0.25">
      <c r="A269" s="1" t="s">
        <v>12</v>
      </c>
      <c r="B269" s="44">
        <v>132</v>
      </c>
      <c r="C269" s="47"/>
      <c r="D269" s="27" t="s">
        <v>149</v>
      </c>
      <c r="E269" s="37"/>
      <c r="F269" s="43" t="str">
        <f t="shared" si="0"/>
        <v/>
      </c>
      <c r="G269" s="31"/>
      <c r="H269" s="31"/>
    </row>
    <row r="270" spans="1:8" ht="15.75" x14ac:dyDescent="0.25">
      <c r="A270" s="1" t="s">
        <v>13</v>
      </c>
      <c r="B270" s="44"/>
      <c r="C270" s="47"/>
      <c r="D270" s="28"/>
      <c r="E270" s="38"/>
      <c r="F270" s="43"/>
      <c r="G270" s="25">
        <f>IF(G269&lt;&gt;0,IFERROR(G269*E269,0),0)</f>
        <v>0</v>
      </c>
      <c r="H270" s="25">
        <f>IF(H269&lt;&gt;0,IFERROR(H269*E269,0),0)</f>
        <v>0</v>
      </c>
    </row>
    <row r="271" spans="1:8" ht="15.75" x14ac:dyDescent="0.25">
      <c r="A271" s="1" t="s">
        <v>12</v>
      </c>
      <c r="B271" s="44">
        <v>133</v>
      </c>
      <c r="C271" s="47"/>
      <c r="D271" s="27" t="s">
        <v>69</v>
      </c>
      <c r="E271" s="37"/>
      <c r="F271" s="43" t="str">
        <f t="shared" si="0"/>
        <v/>
      </c>
      <c r="G271" s="31"/>
      <c r="H271" s="31"/>
    </row>
    <row r="272" spans="1:8" ht="15.75" x14ac:dyDescent="0.25">
      <c r="A272" s="1" t="s">
        <v>13</v>
      </c>
      <c r="B272" s="44"/>
      <c r="C272" s="47"/>
      <c r="D272" s="28"/>
      <c r="E272" s="38"/>
      <c r="F272" s="43"/>
      <c r="G272" s="25">
        <f>IF(G271&lt;&gt;0,IFERROR(G271*E271,0),0)</f>
        <v>0</v>
      </c>
      <c r="H272" s="25">
        <f>IF(H271&lt;&gt;0,IFERROR(H271*E271,0),0)</f>
        <v>0</v>
      </c>
    </row>
    <row r="273" spans="1:8" ht="15.75" x14ac:dyDescent="0.25">
      <c r="A273" s="1" t="s">
        <v>12</v>
      </c>
      <c r="B273" s="44">
        <v>134</v>
      </c>
      <c r="C273" s="45"/>
      <c r="D273" s="27" t="s">
        <v>150</v>
      </c>
      <c r="E273" s="37"/>
      <c r="F273" s="43" t="str">
        <f t="shared" si="0"/>
        <v/>
      </c>
      <c r="G273" s="31"/>
      <c r="H273" s="31"/>
    </row>
    <row r="274" spans="1:8" ht="15.75" x14ac:dyDescent="0.25">
      <c r="A274" s="1" t="s">
        <v>13</v>
      </c>
      <c r="B274" s="44"/>
      <c r="C274" s="46"/>
      <c r="D274" s="28"/>
      <c r="E274" s="38"/>
      <c r="F274" s="43"/>
      <c r="G274" s="25">
        <f>IF(G273&lt;&gt;0,IFERROR(G273*E273,0),0)</f>
        <v>0</v>
      </c>
      <c r="H274" s="25">
        <f>IF(H273&lt;&gt;0,IFERROR(H273*E273,0),0)</f>
        <v>0</v>
      </c>
    </row>
    <row r="275" spans="1:8" ht="15.75" x14ac:dyDescent="0.25">
      <c r="A275" s="1" t="s">
        <v>12</v>
      </c>
      <c r="B275" s="44">
        <v>135</v>
      </c>
      <c r="C275" s="11"/>
      <c r="D275" s="27" t="s">
        <v>151</v>
      </c>
      <c r="E275" s="37"/>
      <c r="F275" s="43" t="str">
        <f t="shared" si="0"/>
        <v/>
      </c>
      <c r="G275" s="31"/>
      <c r="H275" s="31"/>
    </row>
    <row r="276" spans="1:8" ht="15.75" x14ac:dyDescent="0.25">
      <c r="A276" s="1" t="s">
        <v>13</v>
      </c>
      <c r="B276" s="44"/>
      <c r="C276" s="11"/>
      <c r="D276" s="28"/>
      <c r="E276" s="38"/>
      <c r="F276" s="43"/>
      <c r="G276" s="25">
        <f>IF(G275&lt;&gt;0,IFERROR(G275*E275,0),0)</f>
        <v>0</v>
      </c>
      <c r="H276" s="25">
        <f>IF(H275&lt;&gt;0,IFERROR(H275*E275,0),0)</f>
        <v>0</v>
      </c>
    </row>
    <row r="277" spans="1:8" ht="15.75" x14ac:dyDescent="0.25">
      <c r="A277" s="1" t="s">
        <v>12</v>
      </c>
      <c r="B277" s="44">
        <v>136</v>
      </c>
      <c r="C277" s="11"/>
      <c r="D277" s="27" t="s">
        <v>152</v>
      </c>
      <c r="E277" s="37"/>
      <c r="F277" s="43" t="str">
        <f t="shared" si="0"/>
        <v/>
      </c>
      <c r="G277" s="31"/>
      <c r="H277" s="31"/>
    </row>
    <row r="278" spans="1:8" ht="15.75" x14ac:dyDescent="0.25">
      <c r="A278" s="1" t="s">
        <v>13</v>
      </c>
      <c r="B278" s="44"/>
      <c r="C278" s="11"/>
      <c r="D278" s="28"/>
      <c r="E278" s="38"/>
      <c r="F278" s="43"/>
      <c r="G278" s="25">
        <f>IF(G277&lt;&gt;0,IFERROR(G277*E277,0),0)</f>
        <v>0</v>
      </c>
      <c r="H278" s="25">
        <f>IF(H277&lt;&gt;0,IFERROR(H277*E277,0),0)</f>
        <v>0</v>
      </c>
    </row>
    <row r="279" spans="1:8" ht="15.75" x14ac:dyDescent="0.25">
      <c r="A279" s="1" t="s">
        <v>12</v>
      </c>
      <c r="B279" s="44">
        <v>137</v>
      </c>
      <c r="C279" s="11"/>
      <c r="D279" s="27" t="s">
        <v>153</v>
      </c>
      <c r="E279" s="37"/>
      <c r="F279" s="43" t="str">
        <f t="shared" si="0"/>
        <v/>
      </c>
      <c r="G279" s="31"/>
      <c r="H279" s="31"/>
    </row>
    <row r="280" spans="1:8" ht="15.75" x14ac:dyDescent="0.25">
      <c r="A280" s="1" t="s">
        <v>13</v>
      </c>
      <c r="B280" s="44"/>
      <c r="C280" s="11"/>
      <c r="D280" s="28"/>
      <c r="E280" s="38"/>
      <c r="F280" s="43"/>
      <c r="G280" s="25">
        <f>IF(G279&lt;&gt;0,IFERROR(G279*E279,0),0)</f>
        <v>0</v>
      </c>
      <c r="H280" s="25">
        <f>IF(H279&lt;&gt;0,IFERROR(H279*E279,0),0)</f>
        <v>0</v>
      </c>
    </row>
    <row r="281" spans="1:8" ht="15.75" x14ac:dyDescent="0.25">
      <c r="A281" s="1" t="s">
        <v>12</v>
      </c>
      <c r="B281" s="44">
        <v>138</v>
      </c>
      <c r="C281" s="11"/>
      <c r="D281" s="27" t="s">
        <v>154</v>
      </c>
      <c r="E281" s="37"/>
      <c r="F281" s="43" t="str">
        <f t="shared" si="0"/>
        <v/>
      </c>
      <c r="G281" s="31"/>
      <c r="H281" s="31"/>
    </row>
    <row r="282" spans="1:8" ht="15.75" x14ac:dyDescent="0.25">
      <c r="A282" s="1" t="s">
        <v>13</v>
      </c>
      <c r="B282" s="44"/>
      <c r="C282" s="11"/>
      <c r="D282" s="28"/>
      <c r="E282" s="38"/>
      <c r="F282" s="43"/>
      <c r="G282" s="25">
        <f>IF(G281&lt;&gt;0,IFERROR(G281*E281,0),0)</f>
        <v>0</v>
      </c>
      <c r="H282" s="25">
        <f>IF(H281&lt;&gt;0,IFERROR(H281*E281,0),0)</f>
        <v>0</v>
      </c>
    </row>
    <row r="283" spans="1:8" ht="15.75" x14ac:dyDescent="0.25">
      <c r="A283" s="1" t="s">
        <v>12</v>
      </c>
      <c r="B283" s="44">
        <v>139</v>
      </c>
      <c r="C283" s="11"/>
      <c r="D283" s="27" t="s">
        <v>155</v>
      </c>
      <c r="E283" s="37"/>
      <c r="F283" s="43" t="str">
        <f t="shared" si="0"/>
        <v/>
      </c>
      <c r="G283" s="31"/>
      <c r="H283" s="31"/>
    </row>
    <row r="284" spans="1:8" ht="15.75" x14ac:dyDescent="0.25">
      <c r="A284" s="1" t="s">
        <v>13</v>
      </c>
      <c r="B284" s="44"/>
      <c r="C284" s="11"/>
      <c r="D284" s="28"/>
      <c r="E284" s="38"/>
      <c r="F284" s="43"/>
      <c r="G284" s="25">
        <f>IF(G283&lt;&gt;0,IFERROR(G283*E283,0),0)</f>
        <v>0</v>
      </c>
      <c r="H284" s="25">
        <f>IF(H283&lt;&gt;0,IFERROR(H283*E283,0),0)</f>
        <v>0</v>
      </c>
    </row>
    <row r="285" spans="1:8" ht="15.75" x14ac:dyDescent="0.25">
      <c r="A285" s="1" t="s">
        <v>12</v>
      </c>
      <c r="B285" s="44">
        <v>140</v>
      </c>
      <c r="C285" s="11"/>
      <c r="D285" s="27" t="s">
        <v>156</v>
      </c>
      <c r="E285" s="37"/>
      <c r="F285" s="43" t="str">
        <f t="shared" si="0"/>
        <v/>
      </c>
      <c r="G285" s="31"/>
      <c r="H285" s="31"/>
    </row>
    <row r="286" spans="1:8" ht="15.75" x14ac:dyDescent="0.25">
      <c r="A286" s="1" t="s">
        <v>13</v>
      </c>
      <c r="B286" s="44"/>
      <c r="C286" s="11"/>
      <c r="D286" s="28"/>
      <c r="E286" s="38"/>
      <c r="F286" s="43"/>
      <c r="G286" s="25">
        <f>IF(G285&lt;&gt;0,IFERROR(G285*E285,0),0)</f>
        <v>0</v>
      </c>
      <c r="H286" s="25">
        <f>IF(H285&lt;&gt;0,IFERROR(H285*E285,0),0)</f>
        <v>0</v>
      </c>
    </row>
    <row r="287" spans="1:8" ht="15.75" x14ac:dyDescent="0.25">
      <c r="A287" s="1" t="s">
        <v>12</v>
      </c>
      <c r="B287" s="44">
        <v>141</v>
      </c>
      <c r="C287" s="11"/>
      <c r="D287" s="27" t="s">
        <v>157</v>
      </c>
      <c r="E287" s="37"/>
      <c r="F287" s="43" t="str">
        <f t="shared" si="0"/>
        <v/>
      </c>
      <c r="G287" s="31"/>
      <c r="H287" s="31"/>
    </row>
    <row r="288" spans="1:8" ht="15.75" x14ac:dyDescent="0.25">
      <c r="A288" s="1" t="s">
        <v>13</v>
      </c>
      <c r="B288" s="44"/>
      <c r="C288" s="11"/>
      <c r="D288" s="28"/>
      <c r="E288" s="38"/>
      <c r="F288" s="43"/>
      <c r="G288" s="25">
        <f>IF(G287&lt;&gt;0,IFERROR(G287*E287,0),0)</f>
        <v>0</v>
      </c>
      <c r="H288" s="25">
        <f>IF(H287&lt;&gt;0,IFERROR(H287*E287,0),0)</f>
        <v>0</v>
      </c>
    </row>
    <row r="289" spans="1:8" ht="15.75" x14ac:dyDescent="0.25">
      <c r="A289" s="1" t="s">
        <v>12</v>
      </c>
      <c r="B289" s="44">
        <v>142</v>
      </c>
      <c r="C289" s="11"/>
      <c r="D289" s="27" t="s">
        <v>158</v>
      </c>
      <c r="E289" s="37"/>
      <c r="F289" s="43" t="str">
        <f t="shared" si="0"/>
        <v/>
      </c>
      <c r="G289" s="31"/>
      <c r="H289" s="31"/>
    </row>
    <row r="290" spans="1:8" ht="15.75" x14ac:dyDescent="0.25">
      <c r="A290" s="1" t="s">
        <v>13</v>
      </c>
      <c r="B290" s="44"/>
      <c r="C290" s="11"/>
      <c r="D290" s="28"/>
      <c r="E290" s="38"/>
      <c r="F290" s="43"/>
      <c r="G290" s="25">
        <f>IF(G289&lt;&gt;0,IFERROR(G289*E289,0),0)</f>
        <v>0</v>
      </c>
      <c r="H290" s="25">
        <f>IF(H289&lt;&gt;0,IFERROR(H289*E289,0),0)</f>
        <v>0</v>
      </c>
    </row>
    <row r="291" spans="1:8" ht="15.75" x14ac:dyDescent="0.25">
      <c r="A291" s="1" t="s">
        <v>12</v>
      </c>
      <c r="B291" s="44">
        <v>143</v>
      </c>
      <c r="C291" s="11"/>
      <c r="D291" s="27" t="s">
        <v>159</v>
      </c>
      <c r="E291" s="37"/>
      <c r="F291" s="43" t="str">
        <f t="shared" si="0"/>
        <v/>
      </c>
      <c r="G291" s="31"/>
      <c r="H291" s="31"/>
    </row>
    <row r="292" spans="1:8" ht="15.75" x14ac:dyDescent="0.25">
      <c r="A292" s="1" t="s">
        <v>13</v>
      </c>
      <c r="B292" s="44"/>
      <c r="C292" s="11"/>
      <c r="D292" s="28"/>
      <c r="E292" s="38"/>
      <c r="F292" s="43"/>
      <c r="G292" s="25">
        <f>IF(G291&lt;&gt;0,IFERROR(G291*E291,0),0)</f>
        <v>0</v>
      </c>
      <c r="H292" s="25">
        <f>IF(H291&lt;&gt;0,IFERROR(H291*E291,0),0)</f>
        <v>0</v>
      </c>
    </row>
    <row r="293" spans="1:8" ht="15.75" x14ac:dyDescent="0.25">
      <c r="A293" s="1" t="s">
        <v>12</v>
      </c>
      <c r="B293" s="44">
        <v>144</v>
      </c>
      <c r="C293" s="11"/>
      <c r="D293" s="27" t="s">
        <v>160</v>
      </c>
      <c r="E293" s="37"/>
      <c r="F293" s="43" t="str">
        <f t="shared" si="0"/>
        <v/>
      </c>
      <c r="G293" s="31"/>
      <c r="H293" s="31"/>
    </row>
    <row r="294" spans="1:8" ht="15.75" x14ac:dyDescent="0.25">
      <c r="A294" s="1" t="s">
        <v>13</v>
      </c>
      <c r="B294" s="44"/>
      <c r="C294" s="11"/>
      <c r="D294" s="28"/>
      <c r="E294" s="38"/>
      <c r="F294" s="43"/>
      <c r="G294" s="25">
        <f>IF(G293&lt;&gt;0,IFERROR(G293*E293,0),0)</f>
        <v>0</v>
      </c>
      <c r="H294" s="25">
        <f>IF(H293&lt;&gt;0,IFERROR(H293*E293,0),0)</f>
        <v>0</v>
      </c>
    </row>
    <row r="295" spans="1:8" ht="15.75" x14ac:dyDescent="0.25">
      <c r="A295" s="1" t="s">
        <v>12</v>
      </c>
      <c r="B295" s="44">
        <v>145</v>
      </c>
      <c r="C295" s="11"/>
      <c r="D295" s="27" t="s">
        <v>70</v>
      </c>
      <c r="E295" s="37"/>
      <c r="F295" s="43" t="str">
        <f t="shared" si="0"/>
        <v/>
      </c>
      <c r="G295" s="31"/>
      <c r="H295" s="31"/>
    </row>
    <row r="296" spans="1:8" ht="15.75" x14ac:dyDescent="0.25">
      <c r="A296" s="1" t="s">
        <v>13</v>
      </c>
      <c r="B296" s="44"/>
      <c r="C296" s="11"/>
      <c r="D296" s="28"/>
      <c r="E296" s="38"/>
      <c r="F296" s="43"/>
      <c r="G296" s="25">
        <f>IF(G295&lt;&gt;0,IFERROR(G295*E295,0),0)</f>
        <v>0</v>
      </c>
      <c r="H296" s="25">
        <f>IF(H295&lt;&gt;0,IFERROR(H295*E295,0),0)</f>
        <v>0</v>
      </c>
    </row>
    <row r="297" spans="1:8" ht="15.75" x14ac:dyDescent="0.25">
      <c r="A297" s="1" t="s">
        <v>12</v>
      </c>
      <c r="B297" s="44">
        <v>146</v>
      </c>
      <c r="C297" s="11"/>
      <c r="D297" s="27" t="s">
        <v>161</v>
      </c>
      <c r="E297" s="37"/>
      <c r="F297" s="43" t="str">
        <f t="shared" si="0"/>
        <v/>
      </c>
      <c r="G297" s="31"/>
      <c r="H297" s="31"/>
    </row>
    <row r="298" spans="1:8" ht="15.75" x14ac:dyDescent="0.25">
      <c r="A298" s="1" t="s">
        <v>13</v>
      </c>
      <c r="B298" s="44"/>
      <c r="C298" s="11"/>
      <c r="D298" s="28"/>
      <c r="E298" s="38"/>
      <c r="F298" s="43"/>
      <c r="G298" s="25">
        <f>IF(G297&lt;&gt;0,IFERROR(G297*E297,0),0)</f>
        <v>0</v>
      </c>
      <c r="H298" s="25">
        <f>IF(H297&lt;&gt;0,IFERROR(H297*E297,0),0)</f>
        <v>0</v>
      </c>
    </row>
    <row r="299" spans="1:8" ht="15.75" x14ac:dyDescent="0.25">
      <c r="A299" s="1" t="s">
        <v>12</v>
      </c>
      <c r="B299" s="44">
        <v>147</v>
      </c>
      <c r="C299" s="11"/>
      <c r="D299" s="27" t="s">
        <v>71</v>
      </c>
      <c r="E299" s="37"/>
      <c r="F299" s="43" t="str">
        <f t="shared" si="0"/>
        <v/>
      </c>
      <c r="G299" s="31"/>
      <c r="H299" s="31"/>
    </row>
    <row r="300" spans="1:8" ht="15.75" x14ac:dyDescent="0.25">
      <c r="A300" s="1" t="s">
        <v>13</v>
      </c>
      <c r="B300" s="44"/>
      <c r="C300" s="11"/>
      <c r="D300" s="28"/>
      <c r="E300" s="38"/>
      <c r="F300" s="43"/>
      <c r="G300" s="25">
        <f>IF(G299&lt;&gt;0,IFERROR(G299*E299,0),0)</f>
        <v>0</v>
      </c>
      <c r="H300" s="25">
        <f>IF(H299&lt;&gt;0,IFERROR(H299*E299,0),0)</f>
        <v>0</v>
      </c>
    </row>
    <row r="301" spans="1:8" ht="15.75" x14ac:dyDescent="0.25">
      <c r="A301" s="1" t="s">
        <v>12</v>
      </c>
      <c r="B301" s="44">
        <v>148</v>
      </c>
      <c r="C301" s="11"/>
      <c r="D301" s="27" t="s">
        <v>162</v>
      </c>
      <c r="E301" s="37"/>
      <c r="F301" s="43" t="str">
        <f t="shared" si="0"/>
        <v/>
      </c>
      <c r="G301" s="31"/>
      <c r="H301" s="31"/>
    </row>
    <row r="302" spans="1:8" ht="15.75" x14ac:dyDescent="0.25">
      <c r="A302" s="1" t="s">
        <v>13</v>
      </c>
      <c r="B302" s="44"/>
      <c r="C302" s="11"/>
      <c r="D302" s="28"/>
      <c r="E302" s="38"/>
      <c r="F302" s="43"/>
      <c r="G302" s="25">
        <f>IF(G301&lt;&gt;0,IFERROR(G301*E301,0),0)</f>
        <v>0</v>
      </c>
      <c r="H302" s="25">
        <f>IF(H301&lt;&gt;0,IFERROR(H301*E301,0),0)</f>
        <v>0</v>
      </c>
    </row>
    <row r="303" spans="1:8" ht="15.75" x14ac:dyDescent="0.25">
      <c r="A303" s="1" t="s">
        <v>12</v>
      </c>
      <c r="B303" s="44">
        <v>149</v>
      </c>
      <c r="C303" s="11"/>
      <c r="D303" s="27" t="s">
        <v>163</v>
      </c>
      <c r="E303" s="37"/>
      <c r="F303" s="43" t="str">
        <f t="shared" si="0"/>
        <v/>
      </c>
      <c r="G303" s="31"/>
      <c r="H303" s="31"/>
    </row>
    <row r="304" spans="1:8" ht="15.75" x14ac:dyDescent="0.25">
      <c r="A304" s="1" t="s">
        <v>13</v>
      </c>
      <c r="B304" s="44"/>
      <c r="C304" s="11"/>
      <c r="D304" s="28"/>
      <c r="E304" s="38"/>
      <c r="F304" s="43"/>
      <c r="G304" s="25">
        <f>IF(G303&lt;&gt;0,IFERROR(G303*E303,0),0)</f>
        <v>0</v>
      </c>
      <c r="H304" s="25">
        <f>IF(H303&lt;&gt;0,IFERROR(H303*E303,0),0)</f>
        <v>0</v>
      </c>
    </row>
    <row r="305" spans="1:8" ht="15.75" x14ac:dyDescent="0.25">
      <c r="A305" s="1" t="s">
        <v>12</v>
      </c>
      <c r="B305" s="44">
        <v>150</v>
      </c>
      <c r="C305" s="11"/>
      <c r="D305" s="27" t="s">
        <v>164</v>
      </c>
      <c r="E305" s="37"/>
      <c r="F305" s="43" t="str">
        <f t="shared" si="0"/>
        <v/>
      </c>
      <c r="G305" s="31"/>
      <c r="H305" s="31"/>
    </row>
    <row r="306" spans="1:8" ht="15.75" x14ac:dyDescent="0.25">
      <c r="A306" s="1" t="s">
        <v>13</v>
      </c>
      <c r="B306" s="44"/>
      <c r="C306" s="11"/>
      <c r="D306" s="28"/>
      <c r="E306" s="38"/>
      <c r="F306" s="43"/>
      <c r="G306" s="25">
        <f>IF(G305&lt;&gt;0,IFERROR(G305*E305,0),0)</f>
        <v>0</v>
      </c>
      <c r="H306" s="25">
        <f>IF(H305&lt;&gt;0,IFERROR(H305*E305,0),0)</f>
        <v>0</v>
      </c>
    </row>
    <row r="307" spans="1:8" ht="15.75" x14ac:dyDescent="0.25">
      <c r="A307" s="1" t="s">
        <v>12</v>
      </c>
      <c r="B307" s="44">
        <v>151</v>
      </c>
      <c r="C307" s="11"/>
      <c r="D307" s="27" t="s">
        <v>165</v>
      </c>
      <c r="E307" s="37"/>
      <c r="F307" s="43" t="str">
        <f t="shared" si="0"/>
        <v/>
      </c>
      <c r="G307" s="31"/>
      <c r="H307" s="31"/>
    </row>
    <row r="308" spans="1:8" ht="15.75" x14ac:dyDescent="0.25">
      <c r="A308" s="1" t="s">
        <v>13</v>
      </c>
      <c r="B308" s="44"/>
      <c r="C308" s="11"/>
      <c r="D308" s="28"/>
      <c r="E308" s="38"/>
      <c r="F308" s="43"/>
      <c r="G308" s="25">
        <f>IF(G307&lt;&gt;0,IFERROR(G307*E307,0),0)</f>
        <v>0</v>
      </c>
      <c r="H308" s="25">
        <f>IF(H307&lt;&gt;0,IFERROR(H307*E307,0),0)</f>
        <v>0</v>
      </c>
    </row>
    <row r="309" spans="1:8" ht="15.75" x14ac:dyDescent="0.25">
      <c r="A309" s="1" t="s">
        <v>12</v>
      </c>
      <c r="B309" s="44">
        <v>152</v>
      </c>
      <c r="C309" s="11"/>
      <c r="D309" s="27" t="s">
        <v>166</v>
      </c>
      <c r="E309" s="37"/>
      <c r="F309" s="43" t="str">
        <f t="shared" si="0"/>
        <v/>
      </c>
      <c r="G309" s="31"/>
      <c r="H309" s="31"/>
    </row>
    <row r="310" spans="1:8" ht="15.75" x14ac:dyDescent="0.25">
      <c r="A310" s="1" t="s">
        <v>13</v>
      </c>
      <c r="B310" s="44"/>
      <c r="C310" s="11"/>
      <c r="D310" s="28"/>
      <c r="E310" s="38"/>
      <c r="F310" s="43"/>
      <c r="G310" s="25">
        <f>IF(G309&lt;&gt;0,IFERROR(G309*E309,0),0)</f>
        <v>0</v>
      </c>
      <c r="H310" s="25">
        <f>IF(H309&lt;&gt;0,IFERROR(H309*E309,0),0)</f>
        <v>0</v>
      </c>
    </row>
    <row r="311" spans="1:8" ht="15.75" x14ac:dyDescent="0.25">
      <c r="A311" s="1" t="s">
        <v>12</v>
      </c>
      <c r="B311" s="44">
        <v>153</v>
      </c>
      <c r="C311" s="11"/>
      <c r="D311" s="27" t="s">
        <v>167</v>
      </c>
      <c r="E311" s="37"/>
      <c r="F311" s="43" t="str">
        <f t="shared" si="0"/>
        <v/>
      </c>
      <c r="G311" s="31"/>
      <c r="H311" s="31"/>
    </row>
    <row r="312" spans="1:8" ht="15.75" x14ac:dyDescent="0.25">
      <c r="A312" s="1" t="s">
        <v>13</v>
      </c>
      <c r="B312" s="44"/>
      <c r="C312" s="11"/>
      <c r="D312" s="28"/>
      <c r="E312" s="38"/>
      <c r="F312" s="43"/>
      <c r="G312" s="25">
        <f>IF(G311&lt;&gt;0,IFERROR(G311*E311,0),0)</f>
        <v>0</v>
      </c>
      <c r="H312" s="25">
        <f>IF(H311&lt;&gt;0,IFERROR(H311*E311,0),0)</f>
        <v>0</v>
      </c>
    </row>
    <row r="313" spans="1:8" ht="15.75" x14ac:dyDescent="0.25">
      <c r="A313" s="1" t="s">
        <v>12</v>
      </c>
      <c r="B313" s="44">
        <v>154</v>
      </c>
      <c r="C313" s="11"/>
      <c r="D313" s="27" t="s">
        <v>168</v>
      </c>
      <c r="E313" s="37"/>
      <c r="F313" s="43" t="str">
        <f t="shared" si="0"/>
        <v/>
      </c>
      <c r="G313" s="31"/>
      <c r="H313" s="31"/>
    </row>
    <row r="314" spans="1:8" ht="15.75" x14ac:dyDescent="0.25">
      <c r="A314" s="1" t="s">
        <v>13</v>
      </c>
      <c r="B314" s="44"/>
      <c r="C314" s="11"/>
      <c r="D314" s="28"/>
      <c r="E314" s="38"/>
      <c r="F314" s="43"/>
      <c r="G314" s="25">
        <f>IF(G313&lt;&gt;0,IFERROR(G313*E313,0),0)</f>
        <v>0</v>
      </c>
      <c r="H314" s="25">
        <f>IF(H313&lt;&gt;0,IFERROR(H313*E313,0),0)</f>
        <v>0</v>
      </c>
    </row>
    <row r="315" spans="1:8" ht="15.75" x14ac:dyDescent="0.25">
      <c r="A315" s="1" t="s">
        <v>12</v>
      </c>
      <c r="B315" s="44">
        <v>155</v>
      </c>
      <c r="C315" s="11"/>
      <c r="D315" s="27" t="s">
        <v>169</v>
      </c>
      <c r="E315" s="37"/>
      <c r="F315" s="43" t="str">
        <f t="shared" si="0"/>
        <v/>
      </c>
      <c r="G315" s="31"/>
      <c r="H315" s="31"/>
    </row>
    <row r="316" spans="1:8" ht="15.75" x14ac:dyDescent="0.25">
      <c r="A316" s="1" t="s">
        <v>13</v>
      </c>
      <c r="B316" s="44"/>
      <c r="C316" s="11"/>
      <c r="D316" s="28"/>
      <c r="E316" s="38"/>
      <c r="F316" s="43"/>
      <c r="G316" s="25">
        <f>IF(G315&lt;&gt;0,IFERROR(G315*E315,0),0)</f>
        <v>0</v>
      </c>
      <c r="H316" s="25">
        <f>IF(H315&lt;&gt;0,IFERROR(H315*E315,0),0)</f>
        <v>0</v>
      </c>
    </row>
    <row r="317" spans="1:8" ht="15.75" x14ac:dyDescent="0.25">
      <c r="A317" s="1" t="s">
        <v>12</v>
      </c>
      <c r="B317" s="44">
        <v>156</v>
      </c>
      <c r="C317" s="11"/>
      <c r="D317" s="27" t="s">
        <v>170</v>
      </c>
      <c r="E317" s="37"/>
      <c r="F317" s="43" t="str">
        <f t="shared" si="0"/>
        <v/>
      </c>
      <c r="G317" s="31"/>
      <c r="H317" s="31"/>
    </row>
    <row r="318" spans="1:8" ht="15.75" x14ac:dyDescent="0.25">
      <c r="A318" s="1" t="s">
        <v>13</v>
      </c>
      <c r="B318" s="44"/>
      <c r="C318" s="11"/>
      <c r="D318" s="26"/>
      <c r="E318" s="38"/>
      <c r="F318" s="43"/>
      <c r="G318" s="25">
        <f>IF(G317&lt;&gt;0,IFERROR(G317*E317,0),0)</f>
        <v>0</v>
      </c>
      <c r="H318" s="25">
        <f>IF(H317&lt;&gt;0,IFERROR(H317*E317,0),0)</f>
        <v>0</v>
      </c>
    </row>
    <row r="319" spans="1:8" ht="15.75" x14ac:dyDescent="0.25">
      <c r="A319" s="1" t="s">
        <v>12</v>
      </c>
      <c r="B319" s="41">
        <v>157</v>
      </c>
      <c r="C319" s="11"/>
      <c r="D319" s="27" t="s">
        <v>171</v>
      </c>
      <c r="E319" s="37"/>
      <c r="F319" s="39" t="str">
        <f t="shared" si="0"/>
        <v/>
      </c>
      <c r="G319" s="31"/>
      <c r="H319" s="31"/>
    </row>
    <row r="320" spans="1:8" ht="15.75" x14ac:dyDescent="0.25">
      <c r="A320" s="1" t="s">
        <v>13</v>
      </c>
      <c r="B320" s="42"/>
      <c r="C320" s="11"/>
      <c r="D320" s="28"/>
      <c r="E320" s="38"/>
      <c r="F320" s="40"/>
      <c r="G320" s="25">
        <f>IF(G319&lt;&gt;0,IFERROR(G319*E319,0),0)</f>
        <v>0</v>
      </c>
      <c r="H320" s="25">
        <f>IF(H319&lt;&gt;0,IFERROR(H319*E319,0),0)</f>
        <v>0</v>
      </c>
    </row>
    <row r="321" spans="1:8" ht="15.75" x14ac:dyDescent="0.25">
      <c r="A321" s="1" t="s">
        <v>12</v>
      </c>
      <c r="B321" s="41">
        <v>158</v>
      </c>
      <c r="C321" s="11"/>
      <c r="D321" s="27" t="s">
        <v>186</v>
      </c>
      <c r="E321" s="37"/>
      <c r="F321" s="39" t="str">
        <f t="shared" ref="F321:F355" si="1">IFERROR(E321/$E$5,"")</f>
        <v/>
      </c>
      <c r="G321" s="31"/>
      <c r="H321" s="31"/>
    </row>
    <row r="322" spans="1:8" ht="15.75" x14ac:dyDescent="0.25">
      <c r="A322" s="1" t="s">
        <v>13</v>
      </c>
      <c r="B322" s="42"/>
      <c r="C322" s="11"/>
      <c r="D322" s="28"/>
      <c r="E322" s="38"/>
      <c r="F322" s="40"/>
      <c r="G322" s="25">
        <f>IF(G321&lt;&gt;0,IFERROR(G321*E321,0),0)</f>
        <v>0</v>
      </c>
      <c r="H322" s="25">
        <f>IF(H321&lt;&gt;0,IFERROR(H321*E321,0),0)</f>
        <v>0</v>
      </c>
    </row>
    <row r="323" spans="1:8" ht="15.75" x14ac:dyDescent="0.25">
      <c r="A323" s="1" t="s">
        <v>12</v>
      </c>
      <c r="B323" s="41">
        <v>159</v>
      </c>
      <c r="C323" s="11"/>
      <c r="D323" s="27" t="s">
        <v>187</v>
      </c>
      <c r="E323" s="37"/>
      <c r="F323" s="39" t="str">
        <f t="shared" si="1"/>
        <v/>
      </c>
      <c r="G323" s="31"/>
      <c r="H323" s="31"/>
    </row>
    <row r="324" spans="1:8" ht="15.75" x14ac:dyDescent="0.25">
      <c r="A324" s="1" t="s">
        <v>13</v>
      </c>
      <c r="B324" s="42"/>
      <c r="C324" s="11"/>
      <c r="D324" s="28"/>
      <c r="E324" s="38"/>
      <c r="F324" s="40"/>
      <c r="G324" s="25">
        <f>IF(G323&lt;&gt;0,IFERROR(G323*E323,0),0)</f>
        <v>0</v>
      </c>
      <c r="H324" s="25">
        <f>IF(H323&lt;&gt;0,IFERROR(H323*E323,0),0)</f>
        <v>0</v>
      </c>
    </row>
    <row r="325" spans="1:8" ht="15.75" x14ac:dyDescent="0.25">
      <c r="A325" s="1" t="s">
        <v>12</v>
      </c>
      <c r="B325" s="41">
        <v>160</v>
      </c>
      <c r="C325" s="11"/>
      <c r="D325" s="27" t="s">
        <v>188</v>
      </c>
      <c r="E325" s="37"/>
      <c r="F325" s="39" t="str">
        <f t="shared" si="1"/>
        <v/>
      </c>
      <c r="G325" s="31"/>
      <c r="H325" s="31"/>
    </row>
    <row r="326" spans="1:8" ht="15.75" x14ac:dyDescent="0.25">
      <c r="A326" s="1" t="s">
        <v>13</v>
      </c>
      <c r="B326" s="42"/>
      <c r="C326" s="11"/>
      <c r="D326" s="28"/>
      <c r="E326" s="38"/>
      <c r="F326" s="40"/>
      <c r="G326" s="25">
        <f>IF(G325&lt;&gt;0,IFERROR(G325*E325,0),0)</f>
        <v>0</v>
      </c>
      <c r="H326" s="25">
        <f>IF(H325&lt;&gt;0,IFERROR(H325*E325,0),0)</f>
        <v>0</v>
      </c>
    </row>
    <row r="327" spans="1:8" ht="15.75" x14ac:dyDescent="0.25">
      <c r="A327" s="1" t="s">
        <v>12</v>
      </c>
      <c r="B327" s="41">
        <v>161</v>
      </c>
      <c r="C327" s="11"/>
      <c r="D327" s="27" t="s">
        <v>189</v>
      </c>
      <c r="E327" s="37"/>
      <c r="F327" s="39" t="str">
        <f t="shared" si="1"/>
        <v/>
      </c>
      <c r="G327" s="31"/>
      <c r="H327" s="31"/>
    </row>
    <row r="328" spans="1:8" ht="15.75" x14ac:dyDescent="0.25">
      <c r="A328" s="1" t="s">
        <v>13</v>
      </c>
      <c r="B328" s="42"/>
      <c r="C328" s="11"/>
      <c r="D328" s="28"/>
      <c r="E328" s="38"/>
      <c r="F328" s="40"/>
      <c r="G328" s="25">
        <f>IF(G327&lt;&gt;0,IFERROR(G327*E327,0),0)</f>
        <v>0</v>
      </c>
      <c r="H328" s="25">
        <f>IF(H327&lt;&gt;0,IFERROR(H327*E327,0),0)</f>
        <v>0</v>
      </c>
    </row>
    <row r="329" spans="1:8" ht="15.75" x14ac:dyDescent="0.25">
      <c r="A329" s="1" t="s">
        <v>12</v>
      </c>
      <c r="B329" s="41">
        <v>162</v>
      </c>
      <c r="C329" s="11"/>
      <c r="D329" s="27" t="s">
        <v>172</v>
      </c>
      <c r="E329" s="37"/>
      <c r="F329" s="39" t="str">
        <f t="shared" si="1"/>
        <v/>
      </c>
      <c r="G329" s="31"/>
      <c r="H329" s="31"/>
    </row>
    <row r="330" spans="1:8" ht="15.75" x14ac:dyDescent="0.25">
      <c r="A330" s="1" t="s">
        <v>13</v>
      </c>
      <c r="B330" s="42"/>
      <c r="C330" s="11"/>
      <c r="D330" s="28"/>
      <c r="E330" s="38"/>
      <c r="F330" s="40"/>
      <c r="G330" s="25">
        <f>IF(G329&lt;&gt;0,IFERROR(G329*E329,0),0)</f>
        <v>0</v>
      </c>
      <c r="H330" s="25">
        <f>IF(H329&lt;&gt;0,IFERROR(H329*E329,0),0)</f>
        <v>0</v>
      </c>
    </row>
    <row r="331" spans="1:8" ht="15.75" x14ac:dyDescent="0.25">
      <c r="A331" s="1" t="s">
        <v>12</v>
      </c>
      <c r="B331" s="41">
        <v>163</v>
      </c>
      <c r="C331" s="11"/>
      <c r="D331" s="27" t="s">
        <v>173</v>
      </c>
      <c r="E331" s="37"/>
      <c r="F331" s="39" t="str">
        <f t="shared" si="1"/>
        <v/>
      </c>
      <c r="G331" s="31"/>
      <c r="H331" s="31"/>
    </row>
    <row r="332" spans="1:8" ht="15.75" x14ac:dyDescent="0.25">
      <c r="A332" s="1" t="s">
        <v>13</v>
      </c>
      <c r="B332" s="42"/>
      <c r="C332" s="11"/>
      <c r="D332" s="28"/>
      <c r="E332" s="38"/>
      <c r="F332" s="40"/>
      <c r="G332" s="25">
        <f>IF(G331&lt;&gt;0,IFERROR(G331*E331,0),0)</f>
        <v>0</v>
      </c>
      <c r="H332" s="25">
        <f>IF(H331&lt;&gt;0,IFERROR(H331*E331,0),0)</f>
        <v>0</v>
      </c>
    </row>
    <row r="333" spans="1:8" ht="15.75" x14ac:dyDescent="0.25">
      <c r="A333" s="1" t="s">
        <v>12</v>
      </c>
      <c r="B333" s="41">
        <v>164</v>
      </c>
      <c r="C333" s="11"/>
      <c r="D333" s="27" t="s">
        <v>174</v>
      </c>
      <c r="E333" s="37"/>
      <c r="F333" s="39" t="str">
        <f t="shared" si="1"/>
        <v/>
      </c>
      <c r="G333" s="31"/>
      <c r="H333" s="31"/>
    </row>
    <row r="334" spans="1:8" ht="15.75" x14ac:dyDescent="0.25">
      <c r="A334" s="1" t="s">
        <v>13</v>
      </c>
      <c r="B334" s="42"/>
      <c r="C334" s="11"/>
      <c r="D334" s="28"/>
      <c r="E334" s="38"/>
      <c r="F334" s="40"/>
      <c r="G334" s="25">
        <f>IF(G333&lt;&gt;0,IFERROR(G333*E333,0),0)</f>
        <v>0</v>
      </c>
      <c r="H334" s="25">
        <f>IF(H333&lt;&gt;0,IFERROR(H333*E333,0),0)</f>
        <v>0</v>
      </c>
    </row>
    <row r="335" spans="1:8" ht="15.75" x14ac:dyDescent="0.25">
      <c r="A335" s="1" t="s">
        <v>12</v>
      </c>
      <c r="B335" s="41">
        <v>165</v>
      </c>
      <c r="C335" s="11"/>
      <c r="D335" s="27" t="s">
        <v>181</v>
      </c>
      <c r="E335" s="37"/>
      <c r="F335" s="39" t="str">
        <f t="shared" si="1"/>
        <v/>
      </c>
      <c r="G335" s="31"/>
      <c r="H335" s="31"/>
    </row>
    <row r="336" spans="1:8" ht="15.75" x14ac:dyDescent="0.25">
      <c r="A336" s="1" t="s">
        <v>13</v>
      </c>
      <c r="B336" s="42"/>
      <c r="C336" s="11"/>
      <c r="D336" s="28"/>
      <c r="E336" s="38"/>
      <c r="F336" s="40"/>
      <c r="G336" s="25">
        <f>IF(G335&lt;&gt;0,IFERROR(G335*E335,0),0)</f>
        <v>0</v>
      </c>
      <c r="H336" s="25">
        <f>IF(H335&lt;&gt;0,IFERROR(H335*E335,0),0)</f>
        <v>0</v>
      </c>
    </row>
    <row r="337" spans="1:8" ht="15.75" x14ac:dyDescent="0.25">
      <c r="A337" s="1" t="s">
        <v>12</v>
      </c>
      <c r="B337" s="41">
        <v>166</v>
      </c>
      <c r="C337" s="11"/>
      <c r="D337" s="27" t="s">
        <v>182</v>
      </c>
      <c r="E337" s="37"/>
      <c r="F337" s="39" t="str">
        <f t="shared" si="1"/>
        <v/>
      </c>
      <c r="G337" s="31"/>
      <c r="H337" s="31"/>
    </row>
    <row r="338" spans="1:8" ht="15.75" x14ac:dyDescent="0.25">
      <c r="A338" s="1" t="s">
        <v>13</v>
      </c>
      <c r="B338" s="42"/>
      <c r="C338" s="11"/>
      <c r="D338" s="28"/>
      <c r="E338" s="38"/>
      <c r="F338" s="40"/>
      <c r="G338" s="25">
        <f>IF(G337&lt;&gt;0,IFERROR(G337*E337,0),0)</f>
        <v>0</v>
      </c>
      <c r="H338" s="25">
        <f>IF(H337&lt;&gt;0,IFERROR(H337*E337,0),0)</f>
        <v>0</v>
      </c>
    </row>
    <row r="339" spans="1:8" ht="15.75" x14ac:dyDescent="0.25">
      <c r="A339" s="1" t="s">
        <v>12</v>
      </c>
      <c r="B339" s="41">
        <v>167</v>
      </c>
      <c r="C339" s="11"/>
      <c r="D339" s="27" t="s">
        <v>175</v>
      </c>
      <c r="E339" s="37"/>
      <c r="F339" s="39" t="str">
        <f t="shared" si="1"/>
        <v/>
      </c>
      <c r="G339" s="31"/>
      <c r="H339" s="31"/>
    </row>
    <row r="340" spans="1:8" ht="15.75" x14ac:dyDescent="0.25">
      <c r="A340" s="1" t="s">
        <v>13</v>
      </c>
      <c r="B340" s="42"/>
      <c r="C340" s="11"/>
      <c r="D340" s="28"/>
      <c r="E340" s="38"/>
      <c r="F340" s="40"/>
      <c r="G340" s="25">
        <f>IF(G339&lt;&gt;0,IFERROR(G339*E339,0),0)</f>
        <v>0</v>
      </c>
      <c r="H340" s="25">
        <f>IF(H339&lt;&gt;0,IFERROR(H339*E339,0),0)</f>
        <v>0</v>
      </c>
    </row>
    <row r="341" spans="1:8" ht="15.75" x14ac:dyDescent="0.25">
      <c r="A341" s="1" t="s">
        <v>12</v>
      </c>
      <c r="B341" s="41">
        <v>168</v>
      </c>
      <c r="C341" s="11"/>
      <c r="D341" s="27" t="s">
        <v>176</v>
      </c>
      <c r="E341" s="37"/>
      <c r="F341" s="39" t="str">
        <f t="shared" si="1"/>
        <v/>
      </c>
      <c r="G341" s="31"/>
      <c r="H341" s="31"/>
    </row>
    <row r="342" spans="1:8" ht="15.75" x14ac:dyDescent="0.25">
      <c r="A342" s="1" t="s">
        <v>13</v>
      </c>
      <c r="B342" s="42"/>
      <c r="C342" s="11"/>
      <c r="D342" s="28"/>
      <c r="E342" s="38"/>
      <c r="F342" s="40"/>
      <c r="G342" s="25">
        <f>IF(G341&lt;&gt;0,IFERROR(G341*E341,0),0)</f>
        <v>0</v>
      </c>
      <c r="H342" s="25">
        <f>IF(H341&lt;&gt;0,IFERROR(H341*E341,0),0)</f>
        <v>0</v>
      </c>
    </row>
    <row r="343" spans="1:8" ht="15.75" x14ac:dyDescent="0.25">
      <c r="A343" s="1" t="s">
        <v>12</v>
      </c>
      <c r="B343" s="41">
        <v>169</v>
      </c>
      <c r="C343" s="11"/>
      <c r="D343" s="27" t="s">
        <v>183</v>
      </c>
      <c r="E343" s="37"/>
      <c r="F343" s="39" t="str">
        <f t="shared" si="1"/>
        <v/>
      </c>
      <c r="G343" s="31"/>
      <c r="H343" s="31"/>
    </row>
    <row r="344" spans="1:8" ht="15.75" x14ac:dyDescent="0.25">
      <c r="A344" s="1" t="s">
        <v>13</v>
      </c>
      <c r="B344" s="42"/>
      <c r="C344" s="11"/>
      <c r="D344" s="28"/>
      <c r="E344" s="38"/>
      <c r="F344" s="40"/>
      <c r="G344" s="25">
        <f>IF(G343&lt;&gt;0,IFERROR(G343*E343,0),0)</f>
        <v>0</v>
      </c>
      <c r="H344" s="25">
        <f>IF(H343&lt;&gt;0,IFERROR(H343*E343,0),0)</f>
        <v>0</v>
      </c>
    </row>
    <row r="345" spans="1:8" ht="15.75" x14ac:dyDescent="0.25">
      <c r="A345" s="1" t="s">
        <v>12</v>
      </c>
      <c r="B345" s="41">
        <v>170</v>
      </c>
      <c r="C345" s="11"/>
      <c r="D345" s="27" t="s">
        <v>177</v>
      </c>
      <c r="E345" s="37"/>
      <c r="F345" s="39" t="str">
        <f t="shared" si="1"/>
        <v/>
      </c>
      <c r="G345" s="31"/>
      <c r="H345" s="31"/>
    </row>
    <row r="346" spans="1:8" ht="15.75" x14ac:dyDescent="0.25">
      <c r="A346" s="1" t="s">
        <v>13</v>
      </c>
      <c r="B346" s="42"/>
      <c r="C346" s="11"/>
      <c r="D346" s="28"/>
      <c r="E346" s="38"/>
      <c r="F346" s="40"/>
      <c r="G346" s="25">
        <f>IF(G345&lt;&gt;0,IFERROR(G345*E345,0),0)</f>
        <v>0</v>
      </c>
      <c r="H346" s="25">
        <f>IF(H345&lt;&gt;0,IFERROR(H345*E345,0),0)</f>
        <v>0</v>
      </c>
    </row>
    <row r="347" spans="1:8" ht="15.75" x14ac:dyDescent="0.25">
      <c r="A347" s="1" t="s">
        <v>12</v>
      </c>
      <c r="B347" s="41">
        <v>171</v>
      </c>
      <c r="C347" s="11"/>
      <c r="D347" s="27" t="s">
        <v>178</v>
      </c>
      <c r="E347" s="37"/>
      <c r="F347" s="39" t="str">
        <f t="shared" si="1"/>
        <v/>
      </c>
      <c r="G347" s="31"/>
      <c r="H347" s="31"/>
    </row>
    <row r="348" spans="1:8" ht="15.75" x14ac:dyDescent="0.25">
      <c r="A348" s="1" t="s">
        <v>13</v>
      </c>
      <c r="B348" s="42"/>
      <c r="C348" s="11"/>
      <c r="D348" s="29"/>
      <c r="E348" s="38"/>
      <c r="F348" s="40"/>
      <c r="G348" s="25">
        <f>IF(G347&lt;&gt;0,IFERROR(G347*E347,0),0)</f>
        <v>0</v>
      </c>
      <c r="H348" s="25">
        <f>IF(H347&lt;&gt;0,IFERROR(H347*E347,0),0)</f>
        <v>0</v>
      </c>
    </row>
    <row r="349" spans="1:8" ht="15.75" x14ac:dyDescent="0.25">
      <c r="A349" s="1" t="s">
        <v>12</v>
      </c>
      <c r="B349" s="41">
        <v>172</v>
      </c>
      <c r="C349" s="11"/>
      <c r="D349" s="27" t="s">
        <v>179</v>
      </c>
      <c r="E349" s="37"/>
      <c r="F349" s="39" t="str">
        <f t="shared" si="1"/>
        <v/>
      </c>
      <c r="G349" s="31"/>
      <c r="H349" s="31"/>
    </row>
    <row r="350" spans="1:8" ht="15.75" x14ac:dyDescent="0.25">
      <c r="A350" s="1" t="s">
        <v>13</v>
      </c>
      <c r="B350" s="42"/>
      <c r="C350" s="11"/>
      <c r="D350" s="29"/>
      <c r="E350" s="38"/>
      <c r="F350" s="40"/>
      <c r="G350" s="25">
        <f>IF(G349&lt;&gt;0,IFERROR(G349*E349,0),0)</f>
        <v>0</v>
      </c>
      <c r="H350" s="25">
        <f>IF(H349&lt;&gt;0,IFERROR(H349*E349,0),0)</f>
        <v>0</v>
      </c>
    </row>
    <row r="351" spans="1:8" ht="15.75" x14ac:dyDescent="0.25">
      <c r="A351" s="1" t="s">
        <v>12</v>
      </c>
      <c r="B351" s="41">
        <v>173</v>
      </c>
      <c r="C351" s="11"/>
      <c r="D351" s="27" t="s">
        <v>184</v>
      </c>
      <c r="E351" s="37"/>
      <c r="F351" s="39" t="str">
        <f t="shared" si="1"/>
        <v/>
      </c>
      <c r="G351" s="31"/>
      <c r="H351" s="31"/>
    </row>
    <row r="352" spans="1:8" ht="15.75" x14ac:dyDescent="0.25">
      <c r="A352" s="1" t="s">
        <v>13</v>
      </c>
      <c r="B352" s="42"/>
      <c r="C352" s="11"/>
      <c r="D352" s="29"/>
      <c r="E352" s="38"/>
      <c r="F352" s="40"/>
      <c r="G352" s="25">
        <f>IF(G351&lt;&gt;0,IFERROR(G351*E351,0),0)</f>
        <v>0</v>
      </c>
      <c r="H352" s="25">
        <f>IF(H351&lt;&gt;0,IFERROR(H351*E351,0),0)</f>
        <v>0</v>
      </c>
    </row>
    <row r="353" spans="1:8" ht="25.5" x14ac:dyDescent="0.25">
      <c r="A353" s="1" t="s">
        <v>12</v>
      </c>
      <c r="B353" s="41">
        <v>174</v>
      </c>
      <c r="C353" s="11"/>
      <c r="D353" s="27" t="s">
        <v>185</v>
      </c>
      <c r="E353" s="37"/>
      <c r="F353" s="39" t="str">
        <f t="shared" si="1"/>
        <v/>
      </c>
      <c r="G353" s="31"/>
      <c r="H353" s="31"/>
    </row>
    <row r="354" spans="1:8" ht="15.75" x14ac:dyDescent="0.25">
      <c r="A354" s="1" t="s">
        <v>13</v>
      </c>
      <c r="B354" s="42"/>
      <c r="C354" s="11"/>
      <c r="D354" s="29"/>
      <c r="E354" s="38"/>
      <c r="F354" s="40"/>
      <c r="G354" s="25">
        <f>IF(G353&lt;&gt;0,IFERROR(G353*E353,0),0)</f>
        <v>0</v>
      </c>
      <c r="H354" s="25">
        <f>IF(H353&lt;&gt;0,IFERROR(H353*E353,0),0)</f>
        <v>0</v>
      </c>
    </row>
    <row r="355" spans="1:8" ht="15.75" x14ac:dyDescent="0.25">
      <c r="A355" s="1" t="s">
        <v>12</v>
      </c>
      <c r="B355" s="41">
        <v>175</v>
      </c>
      <c r="C355" s="11"/>
      <c r="D355" s="27" t="s">
        <v>180</v>
      </c>
      <c r="E355" s="37"/>
      <c r="F355" s="39" t="str">
        <f t="shared" si="1"/>
        <v/>
      </c>
      <c r="G355" s="31"/>
      <c r="H355" s="31"/>
    </row>
    <row r="356" spans="1:8" ht="15.75" x14ac:dyDescent="0.25">
      <c r="A356" s="1" t="s">
        <v>13</v>
      </c>
      <c r="B356" s="42"/>
      <c r="C356" s="11"/>
      <c r="D356" s="29"/>
      <c r="E356" s="38"/>
      <c r="F356" s="40"/>
      <c r="G356" s="25">
        <f>IF(G355&lt;&gt;0,IFERROR(G355*E355,0),0)</f>
        <v>0</v>
      </c>
      <c r="H356" s="25">
        <f>IF(H355&lt;&gt;0,IFERROR(H355*E355,0),0)</f>
        <v>0</v>
      </c>
    </row>
    <row r="357" spans="1:8" ht="15.75" x14ac:dyDescent="0.25">
      <c r="B357" s="12"/>
      <c r="E357" s="34" t="s">
        <v>7</v>
      </c>
      <c r="F357" s="35"/>
      <c r="G357" s="18">
        <f>SUMIF($A$7:$A$356,"NO",G7:G356)</f>
        <v>0</v>
      </c>
      <c r="H357" s="18">
        <f>SUMIF($A$7:$A$356,"NO",H7:H356)</f>
        <v>0</v>
      </c>
    </row>
    <row r="358" spans="1:8" ht="15.75" x14ac:dyDescent="0.25">
      <c r="B358" s="33"/>
      <c r="E358" s="34" t="s">
        <v>8</v>
      </c>
      <c r="F358" s="35"/>
      <c r="G358" s="19" t="str">
        <f t="shared" ref="G358:H358" si="2">IFERROR(G357/$E$5,"")</f>
        <v/>
      </c>
      <c r="H358" s="19" t="str">
        <f t="shared" si="2"/>
        <v/>
      </c>
    </row>
    <row r="359" spans="1:8" ht="15.75" x14ac:dyDescent="0.25">
      <c r="B359" s="33"/>
      <c r="E359" s="34" t="s">
        <v>9</v>
      </c>
      <c r="F359" s="35"/>
      <c r="G359" s="20">
        <f>G357</f>
        <v>0</v>
      </c>
      <c r="H359" s="20">
        <f>G359+H357</f>
        <v>0</v>
      </c>
    </row>
    <row r="360" spans="1:8" ht="15.75" x14ac:dyDescent="0.25">
      <c r="B360" s="15"/>
      <c r="E360" s="34" t="s">
        <v>10</v>
      </c>
      <c r="F360" s="35"/>
      <c r="G360" s="19" t="str">
        <f t="shared" ref="G360:H360" si="3">IFERROR(G359/$E$5,"")</f>
        <v/>
      </c>
      <c r="H360" s="19" t="str">
        <f t="shared" si="3"/>
        <v/>
      </c>
    </row>
    <row r="361" spans="1:8" x14ac:dyDescent="0.25">
      <c r="B361" s="33"/>
    </row>
    <row r="362" spans="1:8" x14ac:dyDescent="0.25">
      <c r="B362" s="33"/>
    </row>
    <row r="363" spans="1:8" x14ac:dyDescent="0.25">
      <c r="B363" s="33"/>
    </row>
    <row r="364" spans="1:8" x14ac:dyDescent="0.25">
      <c r="B364" s="33"/>
    </row>
    <row r="365" spans="1:8" x14ac:dyDescent="0.25">
      <c r="B365" s="33"/>
    </row>
    <row r="366" spans="1:8" x14ac:dyDescent="0.25">
      <c r="B366" s="33"/>
    </row>
    <row r="367" spans="1:8" x14ac:dyDescent="0.25">
      <c r="B367" s="33"/>
    </row>
    <row r="368" spans="1:8" x14ac:dyDescent="0.25">
      <c r="B368" s="33"/>
    </row>
    <row r="369" spans="2:2" x14ac:dyDescent="0.25">
      <c r="B369" s="33"/>
    </row>
    <row r="370" spans="2:2" x14ac:dyDescent="0.25">
      <c r="B370" s="33"/>
    </row>
    <row r="371" spans="2:2" x14ac:dyDescent="0.25">
      <c r="B371" s="33"/>
    </row>
    <row r="372" spans="2:2" x14ac:dyDescent="0.25">
      <c r="B372" s="33"/>
    </row>
    <row r="373" spans="2:2" x14ac:dyDescent="0.25">
      <c r="B373" s="33"/>
    </row>
    <row r="374" spans="2:2" x14ac:dyDescent="0.25">
      <c r="B374" s="33"/>
    </row>
    <row r="375" spans="2:2" x14ac:dyDescent="0.25">
      <c r="B375" s="33"/>
    </row>
    <row r="376" spans="2:2" x14ac:dyDescent="0.25">
      <c r="B376" s="33"/>
    </row>
    <row r="377" spans="2:2" x14ac:dyDescent="0.25">
      <c r="B377" s="33"/>
    </row>
    <row r="378" spans="2:2" x14ac:dyDescent="0.25">
      <c r="B378" s="33"/>
    </row>
    <row r="379" spans="2:2" x14ac:dyDescent="0.25">
      <c r="B379" s="33"/>
    </row>
    <row r="380" spans="2:2" x14ac:dyDescent="0.25">
      <c r="B380" s="33"/>
    </row>
    <row r="381" spans="2:2" x14ac:dyDescent="0.25">
      <c r="B381" s="33"/>
    </row>
    <row r="382" spans="2:2" x14ac:dyDescent="0.25">
      <c r="B382" s="33"/>
    </row>
    <row r="383" spans="2:2" x14ac:dyDescent="0.25">
      <c r="B383" s="33"/>
    </row>
    <row r="384" spans="2:2" x14ac:dyDescent="0.25">
      <c r="B384" s="33"/>
    </row>
    <row r="385" spans="2:2" x14ac:dyDescent="0.25">
      <c r="B385" s="33"/>
    </row>
    <row r="386" spans="2:2" x14ac:dyDescent="0.25">
      <c r="B386" s="33"/>
    </row>
    <row r="387" spans="2:2" x14ac:dyDescent="0.25">
      <c r="B387" s="33"/>
    </row>
    <row r="388" spans="2:2" x14ac:dyDescent="0.25">
      <c r="B388" s="33"/>
    </row>
    <row r="389" spans="2:2" x14ac:dyDescent="0.25">
      <c r="B389" s="33"/>
    </row>
    <row r="390" spans="2:2" x14ac:dyDescent="0.25">
      <c r="B390" s="33"/>
    </row>
    <row r="391" spans="2:2" x14ac:dyDescent="0.25">
      <c r="B391" s="33"/>
    </row>
    <row r="392" spans="2:2" x14ac:dyDescent="0.25">
      <c r="B392" s="33"/>
    </row>
    <row r="393" spans="2:2" x14ac:dyDescent="0.25">
      <c r="B393" s="33"/>
    </row>
    <row r="394" spans="2:2" x14ac:dyDescent="0.25">
      <c r="B394" s="33"/>
    </row>
    <row r="395" spans="2:2" x14ac:dyDescent="0.25">
      <c r="B395" s="33"/>
    </row>
    <row r="396" spans="2:2" x14ac:dyDescent="0.25">
      <c r="B396" s="33"/>
    </row>
    <row r="397" spans="2:2" x14ac:dyDescent="0.25">
      <c r="B397" s="33"/>
    </row>
    <row r="398" spans="2:2" x14ac:dyDescent="0.25">
      <c r="B398" s="33"/>
    </row>
    <row r="399" spans="2:2" x14ac:dyDescent="0.25">
      <c r="B399" s="33"/>
    </row>
    <row r="400" spans="2:2" x14ac:dyDescent="0.25">
      <c r="B400" s="33"/>
    </row>
    <row r="401" spans="2:2" x14ac:dyDescent="0.25">
      <c r="B401" s="33"/>
    </row>
    <row r="402" spans="2:2" x14ac:dyDescent="0.25">
      <c r="B402" s="33"/>
    </row>
  </sheetData>
  <mergeCells count="688">
    <mergeCell ref="F235:F236"/>
    <mergeCell ref="F15:F16"/>
    <mergeCell ref="B13:B14"/>
    <mergeCell ref="C13:C14"/>
    <mergeCell ref="F13:F14"/>
    <mergeCell ref="F7:F8"/>
    <mergeCell ref="E9:E10"/>
    <mergeCell ref="F341:F342"/>
    <mergeCell ref="B345:B346"/>
    <mergeCell ref="E345:E346"/>
    <mergeCell ref="F345:F346"/>
    <mergeCell ref="E343:E344"/>
    <mergeCell ref="F343:F344"/>
    <mergeCell ref="B343:B344"/>
    <mergeCell ref="D2:H2"/>
    <mergeCell ref="E337:E338"/>
    <mergeCell ref="F339:F340"/>
    <mergeCell ref="F337:F338"/>
    <mergeCell ref="B339:B340"/>
    <mergeCell ref="E339:E340"/>
    <mergeCell ref="B337:B338"/>
    <mergeCell ref="E341:E342"/>
    <mergeCell ref="B341:B342"/>
    <mergeCell ref="E7:E8"/>
    <mergeCell ref="E13:E14"/>
    <mergeCell ref="B7:B8"/>
    <mergeCell ref="C7:C8"/>
    <mergeCell ref="C9:C10"/>
    <mergeCell ref="F11:F12"/>
    <mergeCell ref="E11:E12"/>
    <mergeCell ref="E235:E236"/>
    <mergeCell ref="B11:B12"/>
    <mergeCell ref="C11:C12"/>
    <mergeCell ref="B9:B10"/>
    <mergeCell ref="F9:F10"/>
    <mergeCell ref="E15:E16"/>
    <mergeCell ref="E17:E18"/>
    <mergeCell ref="C17:C18"/>
    <mergeCell ref="B15:B16"/>
    <mergeCell ref="C15:C16"/>
    <mergeCell ref="C21:C22"/>
    <mergeCell ref="F21:F22"/>
    <mergeCell ref="E19:E20"/>
    <mergeCell ref="E21:E22"/>
    <mergeCell ref="B17:B18"/>
    <mergeCell ref="F17:F18"/>
    <mergeCell ref="C25:C26"/>
    <mergeCell ref="F25:F26"/>
    <mergeCell ref="E23:E24"/>
    <mergeCell ref="E25:E26"/>
    <mergeCell ref="B19:B20"/>
    <mergeCell ref="C19:C20"/>
    <mergeCell ref="F19:F20"/>
    <mergeCell ref="B21:B22"/>
    <mergeCell ref="C29:C30"/>
    <mergeCell ref="F29:F30"/>
    <mergeCell ref="E27:E28"/>
    <mergeCell ref="E29:E30"/>
    <mergeCell ref="B23:B24"/>
    <mergeCell ref="C23:C24"/>
    <mergeCell ref="F23:F24"/>
    <mergeCell ref="B25:B26"/>
    <mergeCell ref="C33:C34"/>
    <mergeCell ref="F33:F34"/>
    <mergeCell ref="E31:E32"/>
    <mergeCell ref="E33:E34"/>
    <mergeCell ref="B27:B28"/>
    <mergeCell ref="C27:C28"/>
    <mergeCell ref="F27:F28"/>
    <mergeCell ref="B29:B30"/>
    <mergeCell ref="C37:C38"/>
    <mergeCell ref="F37:F38"/>
    <mergeCell ref="E35:E36"/>
    <mergeCell ref="E37:E38"/>
    <mergeCell ref="B31:B32"/>
    <mergeCell ref="C31:C32"/>
    <mergeCell ref="F31:F32"/>
    <mergeCell ref="B33:B34"/>
    <mergeCell ref="C41:C42"/>
    <mergeCell ref="F41:F42"/>
    <mergeCell ref="E39:E40"/>
    <mergeCell ref="E41:E42"/>
    <mergeCell ref="B35:B36"/>
    <mergeCell ref="C35:C36"/>
    <mergeCell ref="F35:F36"/>
    <mergeCell ref="B37:B38"/>
    <mergeCell ref="C45:C46"/>
    <mergeCell ref="F45:F46"/>
    <mergeCell ref="E43:E44"/>
    <mergeCell ref="E45:E46"/>
    <mergeCell ref="B39:B40"/>
    <mergeCell ref="C39:C40"/>
    <mergeCell ref="F39:F40"/>
    <mergeCell ref="B41:B42"/>
    <mergeCell ref="C49:C50"/>
    <mergeCell ref="F49:F50"/>
    <mergeCell ref="E47:E48"/>
    <mergeCell ref="E49:E50"/>
    <mergeCell ref="B43:B44"/>
    <mergeCell ref="C43:C44"/>
    <mergeCell ref="F43:F44"/>
    <mergeCell ref="B45:B46"/>
    <mergeCell ref="C53:C54"/>
    <mergeCell ref="F53:F54"/>
    <mergeCell ref="E51:E52"/>
    <mergeCell ref="E53:E54"/>
    <mergeCell ref="B47:B48"/>
    <mergeCell ref="C47:C48"/>
    <mergeCell ref="F47:F48"/>
    <mergeCell ref="B49:B50"/>
    <mergeCell ref="C57:C58"/>
    <mergeCell ref="F57:F58"/>
    <mergeCell ref="E55:E56"/>
    <mergeCell ref="E57:E58"/>
    <mergeCell ref="B51:B52"/>
    <mergeCell ref="C51:C52"/>
    <mergeCell ref="F51:F52"/>
    <mergeCell ref="B53:B54"/>
    <mergeCell ref="C61:C62"/>
    <mergeCell ref="F61:F62"/>
    <mergeCell ref="E59:E60"/>
    <mergeCell ref="E61:E62"/>
    <mergeCell ref="B55:B56"/>
    <mergeCell ref="C55:C56"/>
    <mergeCell ref="F55:F56"/>
    <mergeCell ref="B57:B58"/>
    <mergeCell ref="C65:C66"/>
    <mergeCell ref="F65:F66"/>
    <mergeCell ref="E63:E64"/>
    <mergeCell ref="E65:E66"/>
    <mergeCell ref="B59:B60"/>
    <mergeCell ref="C59:C60"/>
    <mergeCell ref="F59:F60"/>
    <mergeCell ref="B61:B62"/>
    <mergeCell ref="C69:C70"/>
    <mergeCell ref="F69:F70"/>
    <mergeCell ref="E67:E68"/>
    <mergeCell ref="E69:E70"/>
    <mergeCell ref="B63:B64"/>
    <mergeCell ref="C63:C64"/>
    <mergeCell ref="F63:F64"/>
    <mergeCell ref="B65:B66"/>
    <mergeCell ref="C73:C74"/>
    <mergeCell ref="F73:F74"/>
    <mergeCell ref="E71:E72"/>
    <mergeCell ref="E73:E74"/>
    <mergeCell ref="B67:B68"/>
    <mergeCell ref="C67:C68"/>
    <mergeCell ref="F67:F68"/>
    <mergeCell ref="B69:B70"/>
    <mergeCell ref="C77:C78"/>
    <mergeCell ref="F77:F78"/>
    <mergeCell ref="E75:E76"/>
    <mergeCell ref="E77:E78"/>
    <mergeCell ref="B71:B72"/>
    <mergeCell ref="C71:C72"/>
    <mergeCell ref="F71:F72"/>
    <mergeCell ref="B73:B74"/>
    <mergeCell ref="C81:C82"/>
    <mergeCell ref="F81:F82"/>
    <mergeCell ref="E79:E80"/>
    <mergeCell ref="E81:E82"/>
    <mergeCell ref="B75:B76"/>
    <mergeCell ref="C75:C76"/>
    <mergeCell ref="F75:F76"/>
    <mergeCell ref="B77:B78"/>
    <mergeCell ref="C85:C86"/>
    <mergeCell ref="F85:F86"/>
    <mergeCell ref="E83:E84"/>
    <mergeCell ref="E85:E86"/>
    <mergeCell ref="B79:B80"/>
    <mergeCell ref="C79:C80"/>
    <mergeCell ref="F79:F80"/>
    <mergeCell ref="B81:B82"/>
    <mergeCell ref="C89:C90"/>
    <mergeCell ref="F89:F90"/>
    <mergeCell ref="E87:E88"/>
    <mergeCell ref="E89:E90"/>
    <mergeCell ref="B83:B84"/>
    <mergeCell ref="C83:C84"/>
    <mergeCell ref="F83:F84"/>
    <mergeCell ref="B85:B86"/>
    <mergeCell ref="C93:C94"/>
    <mergeCell ref="F93:F94"/>
    <mergeCell ref="E91:E92"/>
    <mergeCell ref="E93:E94"/>
    <mergeCell ref="B87:B88"/>
    <mergeCell ref="C87:C88"/>
    <mergeCell ref="F87:F88"/>
    <mergeCell ref="B89:B90"/>
    <mergeCell ref="C97:C98"/>
    <mergeCell ref="F97:F98"/>
    <mergeCell ref="E95:E96"/>
    <mergeCell ref="E97:E98"/>
    <mergeCell ref="B91:B92"/>
    <mergeCell ref="C91:C92"/>
    <mergeCell ref="F91:F92"/>
    <mergeCell ref="B93:B94"/>
    <mergeCell ref="C101:C102"/>
    <mergeCell ref="F101:F102"/>
    <mergeCell ref="E99:E100"/>
    <mergeCell ref="E101:E102"/>
    <mergeCell ref="B95:B96"/>
    <mergeCell ref="C95:C96"/>
    <mergeCell ref="F95:F96"/>
    <mergeCell ref="B97:B98"/>
    <mergeCell ref="C105:C106"/>
    <mergeCell ref="F105:F106"/>
    <mergeCell ref="E103:E104"/>
    <mergeCell ref="E105:E106"/>
    <mergeCell ref="B99:B100"/>
    <mergeCell ref="C99:C100"/>
    <mergeCell ref="F99:F100"/>
    <mergeCell ref="B101:B102"/>
    <mergeCell ref="C109:C110"/>
    <mergeCell ref="F109:F110"/>
    <mergeCell ref="E107:E108"/>
    <mergeCell ref="E109:E110"/>
    <mergeCell ref="B103:B104"/>
    <mergeCell ref="C103:C104"/>
    <mergeCell ref="F103:F104"/>
    <mergeCell ref="B105:B106"/>
    <mergeCell ref="C113:C114"/>
    <mergeCell ref="F113:F114"/>
    <mergeCell ref="E111:E112"/>
    <mergeCell ref="E113:E114"/>
    <mergeCell ref="B107:B108"/>
    <mergeCell ref="C107:C108"/>
    <mergeCell ref="F107:F108"/>
    <mergeCell ref="B109:B110"/>
    <mergeCell ref="C117:C118"/>
    <mergeCell ref="F117:F118"/>
    <mergeCell ref="E115:E116"/>
    <mergeCell ref="E117:E118"/>
    <mergeCell ref="B111:B112"/>
    <mergeCell ref="C111:C112"/>
    <mergeCell ref="F111:F112"/>
    <mergeCell ref="B113:B114"/>
    <mergeCell ref="C121:C122"/>
    <mergeCell ref="F121:F122"/>
    <mergeCell ref="E119:E120"/>
    <mergeCell ref="E121:E122"/>
    <mergeCell ref="B115:B116"/>
    <mergeCell ref="C115:C116"/>
    <mergeCell ref="F115:F116"/>
    <mergeCell ref="B117:B118"/>
    <mergeCell ref="C125:C126"/>
    <mergeCell ref="F125:F126"/>
    <mergeCell ref="E123:E124"/>
    <mergeCell ref="E125:E126"/>
    <mergeCell ref="B119:B120"/>
    <mergeCell ref="C119:C120"/>
    <mergeCell ref="F119:F120"/>
    <mergeCell ref="B121:B122"/>
    <mergeCell ref="C129:C130"/>
    <mergeCell ref="F129:F130"/>
    <mergeCell ref="E127:E128"/>
    <mergeCell ref="E129:E130"/>
    <mergeCell ref="B123:B124"/>
    <mergeCell ref="C123:C124"/>
    <mergeCell ref="F123:F124"/>
    <mergeCell ref="B125:B126"/>
    <mergeCell ref="C133:C134"/>
    <mergeCell ref="F133:F134"/>
    <mergeCell ref="E131:E132"/>
    <mergeCell ref="E133:E134"/>
    <mergeCell ref="B127:B128"/>
    <mergeCell ref="C127:C128"/>
    <mergeCell ref="F127:F128"/>
    <mergeCell ref="B129:B130"/>
    <mergeCell ref="C137:C138"/>
    <mergeCell ref="F137:F138"/>
    <mergeCell ref="E135:E136"/>
    <mergeCell ref="E137:E138"/>
    <mergeCell ref="B131:B132"/>
    <mergeCell ref="C131:C132"/>
    <mergeCell ref="F131:F132"/>
    <mergeCell ref="B133:B134"/>
    <mergeCell ref="C141:C142"/>
    <mergeCell ref="F141:F142"/>
    <mergeCell ref="E139:E140"/>
    <mergeCell ref="E141:E142"/>
    <mergeCell ref="B135:B136"/>
    <mergeCell ref="C135:C136"/>
    <mergeCell ref="F135:F136"/>
    <mergeCell ref="B137:B138"/>
    <mergeCell ref="C145:C146"/>
    <mergeCell ref="F145:F146"/>
    <mergeCell ref="E143:E144"/>
    <mergeCell ref="E145:E146"/>
    <mergeCell ref="B139:B140"/>
    <mergeCell ref="C139:C140"/>
    <mergeCell ref="F139:F140"/>
    <mergeCell ref="B141:B142"/>
    <mergeCell ref="C149:C150"/>
    <mergeCell ref="F149:F150"/>
    <mergeCell ref="E147:E148"/>
    <mergeCell ref="E149:E150"/>
    <mergeCell ref="B143:B144"/>
    <mergeCell ref="C143:C144"/>
    <mergeCell ref="F143:F144"/>
    <mergeCell ref="B145:B146"/>
    <mergeCell ref="C153:C154"/>
    <mergeCell ref="F153:F154"/>
    <mergeCell ref="E151:E152"/>
    <mergeCell ref="E153:E154"/>
    <mergeCell ref="B147:B148"/>
    <mergeCell ref="C147:C148"/>
    <mergeCell ref="F147:F148"/>
    <mergeCell ref="B149:B150"/>
    <mergeCell ref="C157:C158"/>
    <mergeCell ref="F157:F158"/>
    <mergeCell ref="E155:E156"/>
    <mergeCell ref="E157:E158"/>
    <mergeCell ref="B151:B152"/>
    <mergeCell ref="C151:C152"/>
    <mergeCell ref="F151:F152"/>
    <mergeCell ref="B153:B154"/>
    <mergeCell ref="C161:C162"/>
    <mergeCell ref="F161:F162"/>
    <mergeCell ref="E159:E160"/>
    <mergeCell ref="E161:E162"/>
    <mergeCell ref="B155:B156"/>
    <mergeCell ref="C155:C156"/>
    <mergeCell ref="F155:F156"/>
    <mergeCell ref="B157:B158"/>
    <mergeCell ref="C165:C166"/>
    <mergeCell ref="F165:F166"/>
    <mergeCell ref="E163:E164"/>
    <mergeCell ref="E165:E166"/>
    <mergeCell ref="B159:B160"/>
    <mergeCell ref="C159:C160"/>
    <mergeCell ref="F159:F160"/>
    <mergeCell ref="B161:B162"/>
    <mergeCell ref="C169:C170"/>
    <mergeCell ref="F169:F170"/>
    <mergeCell ref="E167:E168"/>
    <mergeCell ref="E169:E170"/>
    <mergeCell ref="B163:B164"/>
    <mergeCell ref="C163:C164"/>
    <mergeCell ref="F163:F164"/>
    <mergeCell ref="B165:B166"/>
    <mergeCell ref="C173:C174"/>
    <mergeCell ref="F173:F174"/>
    <mergeCell ref="E171:E172"/>
    <mergeCell ref="E173:E174"/>
    <mergeCell ref="B167:B168"/>
    <mergeCell ref="C167:C168"/>
    <mergeCell ref="F167:F168"/>
    <mergeCell ref="B169:B170"/>
    <mergeCell ref="C177:C178"/>
    <mergeCell ref="F177:F178"/>
    <mergeCell ref="E175:E176"/>
    <mergeCell ref="E177:E178"/>
    <mergeCell ref="B171:B172"/>
    <mergeCell ref="C171:C172"/>
    <mergeCell ref="F171:F172"/>
    <mergeCell ref="B173:B174"/>
    <mergeCell ref="C181:C182"/>
    <mergeCell ref="F181:F182"/>
    <mergeCell ref="E179:E180"/>
    <mergeCell ref="E181:E182"/>
    <mergeCell ref="B175:B176"/>
    <mergeCell ref="C175:C176"/>
    <mergeCell ref="F175:F176"/>
    <mergeCell ref="B177:B178"/>
    <mergeCell ref="C185:C186"/>
    <mergeCell ref="F185:F186"/>
    <mergeCell ref="E183:E184"/>
    <mergeCell ref="E185:E186"/>
    <mergeCell ref="B179:B180"/>
    <mergeCell ref="C179:C180"/>
    <mergeCell ref="F179:F180"/>
    <mergeCell ref="B181:B182"/>
    <mergeCell ref="C189:C190"/>
    <mergeCell ref="F189:F190"/>
    <mergeCell ref="E187:E188"/>
    <mergeCell ref="E189:E190"/>
    <mergeCell ref="B183:B184"/>
    <mergeCell ref="C183:C184"/>
    <mergeCell ref="F183:F184"/>
    <mergeCell ref="B185:B186"/>
    <mergeCell ref="C193:C194"/>
    <mergeCell ref="F193:F194"/>
    <mergeCell ref="E191:E192"/>
    <mergeCell ref="E193:E194"/>
    <mergeCell ref="B187:B188"/>
    <mergeCell ref="C187:C188"/>
    <mergeCell ref="F187:F188"/>
    <mergeCell ref="B189:B190"/>
    <mergeCell ref="C197:C198"/>
    <mergeCell ref="F197:F198"/>
    <mergeCell ref="E195:E196"/>
    <mergeCell ref="E197:E198"/>
    <mergeCell ref="B191:B192"/>
    <mergeCell ref="C191:C192"/>
    <mergeCell ref="F191:F192"/>
    <mergeCell ref="B193:B194"/>
    <mergeCell ref="C201:C202"/>
    <mergeCell ref="F201:F202"/>
    <mergeCell ref="E199:E200"/>
    <mergeCell ref="E201:E202"/>
    <mergeCell ref="B195:B196"/>
    <mergeCell ref="C195:C196"/>
    <mergeCell ref="F195:F196"/>
    <mergeCell ref="B197:B198"/>
    <mergeCell ref="C205:C206"/>
    <mergeCell ref="F205:F206"/>
    <mergeCell ref="E203:E204"/>
    <mergeCell ref="E205:E206"/>
    <mergeCell ref="B199:B200"/>
    <mergeCell ref="C199:C200"/>
    <mergeCell ref="F199:F200"/>
    <mergeCell ref="B201:B202"/>
    <mergeCell ref="C209:C210"/>
    <mergeCell ref="F209:F210"/>
    <mergeCell ref="E207:E208"/>
    <mergeCell ref="E209:E210"/>
    <mergeCell ref="B203:B204"/>
    <mergeCell ref="C203:C204"/>
    <mergeCell ref="F203:F204"/>
    <mergeCell ref="B205:B206"/>
    <mergeCell ref="E211:E212"/>
    <mergeCell ref="E213:E214"/>
    <mergeCell ref="B207:B208"/>
    <mergeCell ref="C207:C208"/>
    <mergeCell ref="F207:F208"/>
    <mergeCell ref="B209:B210"/>
    <mergeCell ref="C217:C218"/>
    <mergeCell ref="F217:F218"/>
    <mergeCell ref="E215:E216"/>
    <mergeCell ref="E217:E218"/>
    <mergeCell ref="B211:B212"/>
    <mergeCell ref="C211:C212"/>
    <mergeCell ref="F211:F212"/>
    <mergeCell ref="B213:B214"/>
    <mergeCell ref="B219:B220"/>
    <mergeCell ref="C219:C220"/>
    <mergeCell ref="F219:F220"/>
    <mergeCell ref="B221:B222"/>
    <mergeCell ref="B223:B224"/>
    <mergeCell ref="C223:C224"/>
    <mergeCell ref="F223:F224"/>
    <mergeCell ref="B225:B226"/>
    <mergeCell ref="C213:C214"/>
    <mergeCell ref="F213:F214"/>
    <mergeCell ref="C221:C222"/>
    <mergeCell ref="F221:F222"/>
    <mergeCell ref="B1:H1"/>
    <mergeCell ref="E237:E238"/>
    <mergeCell ref="F237:F238"/>
    <mergeCell ref="B239:B240"/>
    <mergeCell ref="C239:C240"/>
    <mergeCell ref="B231:B232"/>
    <mergeCell ref="C231:C232"/>
    <mergeCell ref="F231:F232"/>
    <mergeCell ref="B233:B234"/>
    <mergeCell ref="B235:B236"/>
    <mergeCell ref="C235:C236"/>
    <mergeCell ref="E227:E228"/>
    <mergeCell ref="E219:E220"/>
    <mergeCell ref="E221:E222"/>
    <mergeCell ref="B215:B216"/>
    <mergeCell ref="C215:C216"/>
    <mergeCell ref="F215:F216"/>
    <mergeCell ref="B217:B218"/>
    <mergeCell ref="C225:C226"/>
    <mergeCell ref="F225:F226"/>
    <mergeCell ref="E223:E224"/>
    <mergeCell ref="E225:E226"/>
    <mergeCell ref="C229:C230"/>
    <mergeCell ref="F229:F230"/>
    <mergeCell ref="E229:E230"/>
    <mergeCell ref="C233:C234"/>
    <mergeCell ref="F233:F234"/>
    <mergeCell ref="E231:E232"/>
    <mergeCell ref="E233:E234"/>
    <mergeCell ref="B227:B228"/>
    <mergeCell ref="C227:C228"/>
    <mergeCell ref="F227:F228"/>
    <mergeCell ref="B229:B230"/>
    <mergeCell ref="B237:B238"/>
    <mergeCell ref="C237:C238"/>
    <mergeCell ref="E241:E242"/>
    <mergeCell ref="F245:F246"/>
    <mergeCell ref="E239:E240"/>
    <mergeCell ref="F239:F240"/>
    <mergeCell ref="B241:B242"/>
    <mergeCell ref="C241:C242"/>
    <mergeCell ref="F241:F242"/>
    <mergeCell ref="B249:B250"/>
    <mergeCell ref="C249:C250"/>
    <mergeCell ref="E249:E250"/>
    <mergeCell ref="F249:F250"/>
    <mergeCell ref="B243:B244"/>
    <mergeCell ref="C243:C244"/>
    <mergeCell ref="E243:E244"/>
    <mergeCell ref="F243:F244"/>
    <mergeCell ref="B253:B254"/>
    <mergeCell ref="C253:C254"/>
    <mergeCell ref="E253:E254"/>
    <mergeCell ref="F253:F254"/>
    <mergeCell ref="B247:B248"/>
    <mergeCell ref="C247:C248"/>
    <mergeCell ref="E247:E248"/>
    <mergeCell ref="F247:F248"/>
    <mergeCell ref="B245:B246"/>
    <mergeCell ref="C245:C246"/>
    <mergeCell ref="E245:E246"/>
    <mergeCell ref="B257:B258"/>
    <mergeCell ref="C257:C258"/>
    <mergeCell ref="E257:E258"/>
    <mergeCell ref="F257:F258"/>
    <mergeCell ref="B251:B252"/>
    <mergeCell ref="C251:C252"/>
    <mergeCell ref="E251:E252"/>
    <mergeCell ref="F251:F252"/>
    <mergeCell ref="B261:B262"/>
    <mergeCell ref="C261:C262"/>
    <mergeCell ref="E261:E262"/>
    <mergeCell ref="F261:F262"/>
    <mergeCell ref="B255:B256"/>
    <mergeCell ref="C255:C256"/>
    <mergeCell ref="E255:E256"/>
    <mergeCell ref="F255:F256"/>
    <mergeCell ref="B265:B266"/>
    <mergeCell ref="C265:C266"/>
    <mergeCell ref="E265:E266"/>
    <mergeCell ref="F265:F266"/>
    <mergeCell ref="B259:B260"/>
    <mergeCell ref="C259:C260"/>
    <mergeCell ref="E259:E260"/>
    <mergeCell ref="F259:F260"/>
    <mergeCell ref="B269:B270"/>
    <mergeCell ref="C269:C270"/>
    <mergeCell ref="E269:E270"/>
    <mergeCell ref="F269:F270"/>
    <mergeCell ref="B263:B264"/>
    <mergeCell ref="C263:C264"/>
    <mergeCell ref="E263:E264"/>
    <mergeCell ref="F263:F264"/>
    <mergeCell ref="B273:B274"/>
    <mergeCell ref="C273:C274"/>
    <mergeCell ref="E273:E274"/>
    <mergeCell ref="F273:F274"/>
    <mergeCell ref="B267:B268"/>
    <mergeCell ref="C267:C268"/>
    <mergeCell ref="E267:E268"/>
    <mergeCell ref="F267:F268"/>
    <mergeCell ref="B271:B272"/>
    <mergeCell ref="C271:C272"/>
    <mergeCell ref="E271:E272"/>
    <mergeCell ref="F271:F272"/>
    <mergeCell ref="B319:B320"/>
    <mergeCell ref="B321:B322"/>
    <mergeCell ref="B323:B324"/>
    <mergeCell ref="B325:B326"/>
    <mergeCell ref="B327:B328"/>
    <mergeCell ref="B329:B330"/>
    <mergeCell ref="B331:B332"/>
    <mergeCell ref="E275:E276"/>
    <mergeCell ref="F275:F276"/>
    <mergeCell ref="B289:B290"/>
    <mergeCell ref="B291:B292"/>
    <mergeCell ref="B293:B294"/>
    <mergeCell ref="B295:B296"/>
    <mergeCell ref="E277:E278"/>
    <mergeCell ref="F277:F278"/>
    <mergeCell ref="F279:F280"/>
    <mergeCell ref="E281:E282"/>
    <mergeCell ref="F281:F282"/>
    <mergeCell ref="E283:E284"/>
    <mergeCell ref="F283:F284"/>
    <mergeCell ref="E279:E28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275:B276"/>
    <mergeCell ref="B277:B278"/>
    <mergeCell ref="B279:B280"/>
    <mergeCell ref="B281:B282"/>
    <mergeCell ref="B283:B284"/>
    <mergeCell ref="B285:B286"/>
    <mergeCell ref="B287:B288"/>
    <mergeCell ref="B297:B298"/>
    <mergeCell ref="B299:B300"/>
    <mergeCell ref="E307:E308"/>
    <mergeCell ref="F307:F308"/>
    <mergeCell ref="E285:E286"/>
    <mergeCell ref="F285:F286"/>
    <mergeCell ref="E287:E288"/>
    <mergeCell ref="F287:F288"/>
    <mergeCell ref="E289:E290"/>
    <mergeCell ref="F289:F290"/>
    <mergeCell ref="E291:E292"/>
    <mergeCell ref="F291:F292"/>
    <mergeCell ref="E293:E294"/>
    <mergeCell ref="F293:F294"/>
    <mergeCell ref="E295:E296"/>
    <mergeCell ref="F295:F296"/>
    <mergeCell ref="E297:E298"/>
    <mergeCell ref="F297:F298"/>
    <mergeCell ref="E299:E300"/>
    <mergeCell ref="F299:F300"/>
    <mergeCell ref="E301:E302"/>
    <mergeCell ref="F301:F302"/>
    <mergeCell ref="E303:E304"/>
    <mergeCell ref="F303:F304"/>
    <mergeCell ref="E305:E306"/>
    <mergeCell ref="F305:F306"/>
    <mergeCell ref="E331:E332"/>
    <mergeCell ref="F331:F332"/>
    <mergeCell ref="E309:E310"/>
    <mergeCell ref="F309:F310"/>
    <mergeCell ref="E311:E312"/>
    <mergeCell ref="F311:F312"/>
    <mergeCell ref="E313:E314"/>
    <mergeCell ref="F313:F314"/>
    <mergeCell ref="E315:E316"/>
    <mergeCell ref="F315:F316"/>
    <mergeCell ref="E317:E318"/>
    <mergeCell ref="F317:F318"/>
    <mergeCell ref="E319:E320"/>
    <mergeCell ref="F319:F320"/>
    <mergeCell ref="E321:E322"/>
    <mergeCell ref="F321:F322"/>
    <mergeCell ref="E323:E324"/>
    <mergeCell ref="F323:F324"/>
    <mergeCell ref="E325:E326"/>
    <mergeCell ref="F325:F326"/>
    <mergeCell ref="E327:E328"/>
    <mergeCell ref="F327:F328"/>
    <mergeCell ref="E329:E330"/>
    <mergeCell ref="F329:F330"/>
    <mergeCell ref="E353:E354"/>
    <mergeCell ref="E358:F358"/>
    <mergeCell ref="E359:F359"/>
    <mergeCell ref="E360:F360"/>
    <mergeCell ref="B347:B348"/>
    <mergeCell ref="B349:B350"/>
    <mergeCell ref="B351:B352"/>
    <mergeCell ref="B353:B354"/>
    <mergeCell ref="B355:B356"/>
    <mergeCell ref="F353:F354"/>
    <mergeCell ref="E355:E356"/>
    <mergeCell ref="F355:F356"/>
    <mergeCell ref="B379:B380"/>
    <mergeCell ref="B381:B382"/>
    <mergeCell ref="B383:B384"/>
    <mergeCell ref="B397:B398"/>
    <mergeCell ref="B399:B400"/>
    <mergeCell ref="B401:B402"/>
    <mergeCell ref="B385:B386"/>
    <mergeCell ref="B387:B388"/>
    <mergeCell ref="B389:B390"/>
    <mergeCell ref="B391:B392"/>
    <mergeCell ref="B393:B394"/>
    <mergeCell ref="B395:B396"/>
    <mergeCell ref="B358:B359"/>
    <mergeCell ref="B361:B362"/>
    <mergeCell ref="B369:B370"/>
    <mergeCell ref="B371:B372"/>
    <mergeCell ref="B373:B374"/>
    <mergeCell ref="B375:B376"/>
    <mergeCell ref="E357:F357"/>
    <mergeCell ref="D3:G3"/>
    <mergeCell ref="B377:B378"/>
    <mergeCell ref="E333:E334"/>
    <mergeCell ref="F333:F334"/>
    <mergeCell ref="E335:E336"/>
    <mergeCell ref="F335:F336"/>
    <mergeCell ref="B333:B334"/>
    <mergeCell ref="B335:B336"/>
    <mergeCell ref="B363:B364"/>
    <mergeCell ref="B365:B366"/>
    <mergeCell ref="B367:B368"/>
    <mergeCell ref="E347:E348"/>
    <mergeCell ref="F347:F348"/>
    <mergeCell ref="E349:E350"/>
    <mergeCell ref="F349:F350"/>
    <mergeCell ref="E351:E352"/>
    <mergeCell ref="F351:F352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66" fitToHeight="0" orientation="portrait" r:id="rId1"/>
  <headerFooter>
    <oddFooter>&amp;C&amp;P/8</oddFooter>
  </headerFooter>
  <rowBreaks count="1" manualBreakCount="1">
    <brk id="336" min="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Johao Jesus Burbano Vasquez</cp:lastModifiedBy>
  <cp:lastPrinted>2024-12-27T14:08:00Z</cp:lastPrinted>
  <dcterms:created xsi:type="dcterms:W3CDTF">2017-07-04T20:44:09Z</dcterms:created>
  <dcterms:modified xsi:type="dcterms:W3CDTF">2025-02-11T16:20:06Z</dcterms:modified>
</cp:coreProperties>
</file>