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05" yWindow="-105" windowWidth="13665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1625" i="3" l="1"/>
  <c r="G1624" i="3"/>
  <c r="G1621" i="3"/>
  <c r="F1599" i="3"/>
  <c r="F1600" i="3" s="1"/>
  <c r="G1600" i="3" s="1"/>
  <c r="F1598" i="3"/>
  <c r="G1598" i="3" s="1"/>
  <c r="G1588" i="3"/>
  <c r="G1587" i="3"/>
  <c r="G1595" i="3" s="1"/>
  <c r="G1586" i="3"/>
  <c r="B1586" i="3"/>
  <c r="G1562" i="3"/>
  <c r="G1561" i="3"/>
  <c r="G1566" i="3" s="1"/>
  <c r="G1558" i="3"/>
  <c r="F1535" i="3"/>
  <c r="G1535" i="3" s="1"/>
  <c r="G1525" i="3"/>
  <c r="G1532" i="3" s="1"/>
  <c r="G1524" i="3"/>
  <c r="G1523" i="3"/>
  <c r="B1523" i="3"/>
  <c r="G1499" i="3"/>
  <c r="G1498" i="3"/>
  <c r="G1495" i="3"/>
  <c r="F1472" i="3"/>
  <c r="G1472" i="3" s="1"/>
  <c r="G1462" i="3"/>
  <c r="G1461" i="3"/>
  <c r="G1469" i="3" s="1"/>
  <c r="G1460" i="3"/>
  <c r="B1460" i="3"/>
  <c r="G1436" i="3"/>
  <c r="G1435" i="3"/>
  <c r="G1440" i="3" s="1"/>
  <c r="G1432" i="3"/>
  <c r="F1410" i="3"/>
  <c r="G1410" i="3" s="1"/>
  <c r="F1409" i="3"/>
  <c r="G1409" i="3" s="1"/>
  <c r="G1399" i="3"/>
  <c r="G1398" i="3"/>
  <c r="G1397" i="3"/>
  <c r="G1406" i="3" s="1"/>
  <c r="B1397" i="3"/>
  <c r="G1373" i="3"/>
  <c r="G1372" i="3"/>
  <c r="G1377" i="3" s="1"/>
  <c r="G1369" i="3"/>
  <c r="F1346" i="3"/>
  <c r="G1346" i="3" s="1"/>
  <c r="G1336" i="3"/>
  <c r="G1335" i="3"/>
  <c r="G1334" i="3"/>
  <c r="B1334" i="3"/>
  <c r="G1310" i="3"/>
  <c r="G1309" i="3"/>
  <c r="G1314" i="3" s="1"/>
  <c r="G1306" i="3"/>
  <c r="F1284" i="3"/>
  <c r="F1285" i="3" s="1"/>
  <c r="G1285" i="3" s="1"/>
  <c r="F1283" i="3"/>
  <c r="G1283" i="3" s="1"/>
  <c r="G1273" i="3"/>
  <c r="G1272" i="3"/>
  <c r="G1271" i="3"/>
  <c r="B1271" i="3"/>
  <c r="G1247" i="3"/>
  <c r="G1251" i="3" s="1"/>
  <c r="G1246" i="3"/>
  <c r="G1243" i="3"/>
  <c r="F1220" i="3"/>
  <c r="G1220" i="3" s="1"/>
  <c r="G1210" i="3"/>
  <c r="G1209" i="3"/>
  <c r="G1208" i="3"/>
  <c r="G1217" i="3" s="1"/>
  <c r="B1208" i="3"/>
  <c r="G1184" i="3"/>
  <c r="G1183" i="3"/>
  <c r="G1180" i="3"/>
  <c r="F1158" i="3"/>
  <c r="F1159" i="3" s="1"/>
  <c r="G1159" i="3" s="1"/>
  <c r="F1157" i="3"/>
  <c r="G1157" i="3" s="1"/>
  <c r="G1147" i="3"/>
  <c r="G1146" i="3"/>
  <c r="G1145" i="3"/>
  <c r="B1145" i="3"/>
  <c r="G1121" i="3"/>
  <c r="G1120" i="3"/>
  <c r="G1117" i="3"/>
  <c r="F1094" i="3"/>
  <c r="G1094" i="3" s="1"/>
  <c r="G1084" i="3"/>
  <c r="G1083" i="3"/>
  <c r="G1082" i="3"/>
  <c r="B1082" i="3"/>
  <c r="G1058" i="3"/>
  <c r="G1057" i="3"/>
  <c r="G1062" i="3" s="1"/>
  <c r="G1054" i="3"/>
  <c r="F1031" i="3"/>
  <c r="G1031" i="3" s="1"/>
  <c r="G1021" i="3"/>
  <c r="G1020" i="3"/>
  <c r="G1019" i="3"/>
  <c r="B1019" i="3"/>
  <c r="G995" i="3"/>
  <c r="G999" i="3" s="1"/>
  <c r="G994" i="3"/>
  <c r="G991" i="3"/>
  <c r="F968" i="3"/>
  <c r="G968" i="3" s="1"/>
  <c r="G958" i="3"/>
  <c r="G957" i="3"/>
  <c r="G956" i="3"/>
  <c r="B956" i="3"/>
  <c r="G932" i="3"/>
  <c r="G931" i="3"/>
  <c r="G928" i="3"/>
  <c r="F906" i="3"/>
  <c r="F907" i="3" s="1"/>
  <c r="G907" i="3" s="1"/>
  <c r="F905" i="3"/>
  <c r="G905" i="3" s="1"/>
  <c r="G895" i="3"/>
  <c r="G894" i="3"/>
  <c r="G893" i="3"/>
  <c r="B893" i="3"/>
  <c r="G869" i="3"/>
  <c r="G868" i="3"/>
  <c r="G873" i="3" s="1"/>
  <c r="G865" i="3"/>
  <c r="F842" i="3"/>
  <c r="G842" i="3" s="1"/>
  <c r="G832" i="3"/>
  <c r="G831" i="3"/>
  <c r="G839" i="3" s="1"/>
  <c r="G830" i="3"/>
  <c r="B830" i="3"/>
  <c r="G806" i="3"/>
  <c r="G805" i="3"/>
  <c r="G810" i="3" s="1"/>
  <c r="G802" i="3"/>
  <c r="F779" i="3"/>
  <c r="F780" i="3" s="1"/>
  <c r="F781" i="3" s="1"/>
  <c r="G781" i="3" s="1"/>
  <c r="G769" i="3"/>
  <c r="G768" i="3"/>
  <c r="G767" i="3"/>
  <c r="G776" i="3" s="1"/>
  <c r="B767" i="3"/>
  <c r="G743" i="3"/>
  <c r="G742" i="3"/>
  <c r="G739" i="3"/>
  <c r="F717" i="3"/>
  <c r="F718" i="3" s="1"/>
  <c r="G718" i="3" s="1"/>
  <c r="F716" i="3"/>
  <c r="G716" i="3" s="1"/>
  <c r="G706" i="3"/>
  <c r="G705" i="3"/>
  <c r="G704" i="3"/>
  <c r="B704" i="3"/>
  <c r="G680" i="3"/>
  <c r="G679" i="3"/>
  <c r="G676" i="3"/>
  <c r="F653" i="3"/>
  <c r="G653" i="3" s="1"/>
  <c r="G643" i="3"/>
  <c r="G642" i="3"/>
  <c r="G650" i="3" s="1"/>
  <c r="G641" i="3"/>
  <c r="B641" i="3"/>
  <c r="G617" i="3"/>
  <c r="G616" i="3"/>
  <c r="G621" i="3" s="1"/>
  <c r="G613" i="3"/>
  <c r="F590" i="3"/>
  <c r="G590" i="3" s="1"/>
  <c r="G580" i="3"/>
  <c r="G579" i="3"/>
  <c r="G578" i="3"/>
  <c r="B578" i="3"/>
  <c r="G554" i="3"/>
  <c r="G558" i="3" s="1"/>
  <c r="G553" i="3"/>
  <c r="G550" i="3"/>
  <c r="F527" i="3"/>
  <c r="G527" i="3" s="1"/>
  <c r="G517" i="3"/>
  <c r="G516" i="3"/>
  <c r="G524" i="3" s="1"/>
  <c r="G515" i="3"/>
  <c r="B515" i="3"/>
  <c r="G491" i="3"/>
  <c r="G490" i="3"/>
  <c r="G495" i="3" s="1"/>
  <c r="G487" i="3"/>
  <c r="F465" i="3"/>
  <c r="F466" i="3" s="1"/>
  <c r="G466" i="3" s="1"/>
  <c r="F464" i="3"/>
  <c r="G464" i="3" s="1"/>
  <c r="G454" i="3"/>
  <c r="G453" i="3"/>
  <c r="G452" i="3"/>
  <c r="B452" i="3"/>
  <c r="G428" i="3"/>
  <c r="G427" i="3"/>
  <c r="G432" i="3" s="1"/>
  <c r="G424" i="3"/>
  <c r="F401" i="3"/>
  <c r="G401" i="3" s="1"/>
  <c r="G391" i="3"/>
  <c r="G390" i="3"/>
  <c r="G398" i="3" s="1"/>
  <c r="G389" i="3"/>
  <c r="B389" i="3"/>
  <c r="G365" i="3"/>
  <c r="G364" i="3"/>
  <c r="G369" i="3" s="1"/>
  <c r="G361" i="3"/>
  <c r="F339" i="3"/>
  <c r="F340" i="3" s="1"/>
  <c r="G340" i="3" s="1"/>
  <c r="F338" i="3"/>
  <c r="G338" i="3" s="1"/>
  <c r="G328" i="3"/>
  <c r="G327" i="3"/>
  <c r="G326" i="3"/>
  <c r="B326" i="3"/>
  <c r="G302" i="3"/>
  <c r="G306" i="3" s="1"/>
  <c r="G301" i="3"/>
  <c r="G298" i="3"/>
  <c r="F275" i="3"/>
  <c r="G275" i="3" s="1"/>
  <c r="G265" i="3"/>
  <c r="G264" i="3"/>
  <c r="G263" i="3"/>
  <c r="B263" i="3"/>
  <c r="G239" i="3"/>
  <c r="G238" i="3"/>
  <c r="G235" i="3"/>
  <c r="F213" i="3"/>
  <c r="F214" i="3" s="1"/>
  <c r="G214" i="3" s="1"/>
  <c r="F212" i="3"/>
  <c r="G212" i="3" s="1"/>
  <c r="G202" i="3"/>
  <c r="G201" i="3"/>
  <c r="G200" i="3"/>
  <c r="B200" i="3"/>
  <c r="G1629" i="3"/>
  <c r="G1503" i="3"/>
  <c r="G1188" i="3"/>
  <c r="G1125" i="3"/>
  <c r="G936" i="3"/>
  <c r="G747" i="3"/>
  <c r="G684" i="3"/>
  <c r="G243" i="3"/>
  <c r="G177" i="3"/>
  <c r="G176" i="3"/>
  <c r="G173" i="3"/>
  <c r="F150" i="3"/>
  <c r="F151" i="3" s="1"/>
  <c r="G140" i="3"/>
  <c r="G139" i="3"/>
  <c r="G138" i="3"/>
  <c r="B138" i="3"/>
  <c r="G114" i="3"/>
  <c r="G113" i="3"/>
  <c r="G49" i="3"/>
  <c r="G48" i="3"/>
  <c r="G110" i="3"/>
  <c r="F87" i="3"/>
  <c r="G87" i="3" s="1"/>
  <c r="G77" i="3"/>
  <c r="G76" i="3"/>
  <c r="G75" i="3"/>
  <c r="B75" i="3"/>
  <c r="G45" i="3"/>
  <c r="F22" i="3"/>
  <c r="G22" i="3" s="1"/>
  <c r="G12" i="3"/>
  <c r="G11" i="3"/>
  <c r="G10" i="3"/>
  <c r="G209" i="3" l="1"/>
  <c r="F528" i="3"/>
  <c r="F529" i="3" s="1"/>
  <c r="G529" i="3" s="1"/>
  <c r="G272" i="3"/>
  <c r="G335" i="3"/>
  <c r="F591" i="3"/>
  <c r="F592" i="3" s="1"/>
  <c r="G592" i="3" s="1"/>
  <c r="G713" i="3"/>
  <c r="F1032" i="3"/>
  <c r="F1033" i="3" s="1"/>
  <c r="G1033" i="3" s="1"/>
  <c r="F1536" i="3"/>
  <c r="F1537" i="3" s="1"/>
  <c r="G1537" i="3" s="1"/>
  <c r="F654" i="3"/>
  <c r="F655" i="3" s="1"/>
  <c r="G655" i="3" s="1"/>
  <c r="F1095" i="3"/>
  <c r="G1095" i="3" s="1"/>
  <c r="G1280" i="3"/>
  <c r="G1343" i="3"/>
  <c r="F969" i="3"/>
  <c r="F970" i="3" s="1"/>
  <c r="G970" i="3" s="1"/>
  <c r="F1473" i="3"/>
  <c r="F1474" i="3" s="1"/>
  <c r="G1474" i="3" s="1"/>
  <c r="G53" i="3"/>
  <c r="F276" i="3"/>
  <c r="F277" i="3" s="1"/>
  <c r="G277" i="3" s="1"/>
  <c r="G461" i="3"/>
  <c r="G779" i="3"/>
  <c r="G902" i="3"/>
  <c r="G965" i="3"/>
  <c r="F1221" i="3"/>
  <c r="F1222" i="3" s="1"/>
  <c r="G1222" i="3" s="1"/>
  <c r="G1154" i="3"/>
  <c r="G118" i="3"/>
  <c r="G181" i="3"/>
  <c r="F402" i="3"/>
  <c r="F403" i="3" s="1"/>
  <c r="G403" i="3" s="1"/>
  <c r="G587" i="3"/>
  <c r="F843" i="3"/>
  <c r="F844" i="3" s="1"/>
  <c r="G844" i="3" s="1"/>
  <c r="G1028" i="3"/>
  <c r="G1091" i="3"/>
  <c r="F1347" i="3"/>
  <c r="F1348" i="3" s="1"/>
  <c r="G1348" i="3" s="1"/>
  <c r="G1599" i="3"/>
  <c r="G1605" i="3" s="1"/>
  <c r="G1473" i="3"/>
  <c r="G1479" i="3" s="1"/>
  <c r="G1504" i="3" s="1"/>
  <c r="F1411" i="3"/>
  <c r="G1411" i="3" s="1"/>
  <c r="G1416" i="3" s="1"/>
  <c r="G1441" i="3" s="1"/>
  <c r="G1347" i="3"/>
  <c r="G1353" i="3" s="1"/>
  <c r="G1284" i="3"/>
  <c r="G1290" i="3" s="1"/>
  <c r="G1315" i="3" s="1"/>
  <c r="G1158" i="3"/>
  <c r="G1164" i="3" s="1"/>
  <c r="G1189" i="3" s="1"/>
  <c r="F1096" i="3"/>
  <c r="G1096" i="3" s="1"/>
  <c r="G1101" i="3" s="1"/>
  <c r="G906" i="3"/>
  <c r="G912" i="3" s="1"/>
  <c r="G937" i="3" s="1"/>
  <c r="G843" i="3"/>
  <c r="G849" i="3" s="1"/>
  <c r="G874" i="3" s="1"/>
  <c r="G780" i="3"/>
  <c r="G786" i="3" s="1"/>
  <c r="G717" i="3"/>
  <c r="G723" i="3" s="1"/>
  <c r="G748" i="3" s="1"/>
  <c r="G654" i="3"/>
  <c r="G660" i="3" s="1"/>
  <c r="G591" i="3"/>
  <c r="G597" i="3" s="1"/>
  <c r="G528" i="3"/>
  <c r="G534" i="3" s="1"/>
  <c r="G559" i="3" s="1"/>
  <c r="G465" i="3"/>
  <c r="G471" i="3" s="1"/>
  <c r="G496" i="3" s="1"/>
  <c r="G402" i="3"/>
  <c r="G408" i="3" s="1"/>
  <c r="G339" i="3"/>
  <c r="G345" i="3" s="1"/>
  <c r="G370" i="3" s="1"/>
  <c r="G276" i="3"/>
  <c r="G282" i="3" s="1"/>
  <c r="G307" i="3" s="1"/>
  <c r="G213" i="3"/>
  <c r="G219" i="3" s="1"/>
  <c r="G244" i="3" s="1"/>
  <c r="G1630" i="3"/>
  <c r="G147" i="3"/>
  <c r="F23" i="3"/>
  <c r="F24" i="3" s="1"/>
  <c r="G24" i="3" s="1"/>
  <c r="G151" i="3"/>
  <c r="F152" i="3"/>
  <c r="G152" i="3" s="1"/>
  <c r="G150" i="3"/>
  <c r="F88" i="3"/>
  <c r="F89" i="3" s="1"/>
  <c r="G89" i="3" s="1"/>
  <c r="G84" i="3"/>
  <c r="G19" i="3"/>
  <c r="G1221" i="3" l="1"/>
  <c r="G1227" i="3" s="1"/>
  <c r="G1252" i="3" s="1"/>
  <c r="G969" i="3"/>
  <c r="G975" i="3" s="1"/>
  <c r="G1032" i="3"/>
  <c r="G1038" i="3" s="1"/>
  <c r="G1063" i="3" s="1"/>
  <c r="G1536" i="3"/>
  <c r="G1542" i="3" s="1"/>
  <c r="G1567" i="3" s="1"/>
  <c r="G1443" i="3"/>
  <c r="G1442" i="3"/>
  <c r="G1632" i="3"/>
  <c r="G1631" i="3"/>
  <c r="G1506" i="3"/>
  <c r="G1505" i="3"/>
  <c r="G1507" i="3" s="1"/>
  <c r="G1508" i="3" s="1"/>
  <c r="G1378" i="3"/>
  <c r="G1569" i="3"/>
  <c r="G1568" i="3"/>
  <c r="G1570" i="3" s="1"/>
  <c r="G1571" i="3" s="1"/>
  <c r="G1316" i="3"/>
  <c r="G1317" i="3"/>
  <c r="G1318" i="3" s="1"/>
  <c r="G1319" i="3" s="1"/>
  <c r="G1191" i="3"/>
  <c r="G1190" i="3"/>
  <c r="G1254" i="3"/>
  <c r="G1253" i="3"/>
  <c r="G1255" i="3" s="1"/>
  <c r="G1256" i="3" s="1"/>
  <c r="G1126" i="3"/>
  <c r="G1000" i="3"/>
  <c r="G938" i="3"/>
  <c r="G939" i="3"/>
  <c r="G876" i="3"/>
  <c r="G875" i="3"/>
  <c r="G750" i="3"/>
  <c r="G749" i="3"/>
  <c r="G751" i="3" s="1"/>
  <c r="G752" i="3" s="1"/>
  <c r="G622" i="3"/>
  <c r="G811" i="3"/>
  <c r="G685" i="3"/>
  <c r="G560" i="3"/>
  <c r="G561" i="3"/>
  <c r="G562" i="3" s="1"/>
  <c r="G563" i="3" s="1"/>
  <c r="G497" i="3"/>
  <c r="G498" i="3"/>
  <c r="G499" i="3" s="1"/>
  <c r="G500" i="3" s="1"/>
  <c r="G433" i="3"/>
  <c r="G371" i="3"/>
  <c r="G372" i="3"/>
  <c r="G309" i="3"/>
  <c r="G308" i="3"/>
  <c r="G310" i="3" s="1"/>
  <c r="G311" i="3" s="1"/>
  <c r="G246" i="3"/>
  <c r="G245" i="3"/>
  <c r="G247" i="3" s="1"/>
  <c r="G248" i="3" s="1"/>
  <c r="G157" i="3"/>
  <c r="G182" i="3" s="1"/>
  <c r="G183" i="3" s="1"/>
  <c r="G23" i="3"/>
  <c r="G29" i="3" s="1"/>
  <c r="G54" i="3" s="1"/>
  <c r="G56" i="3" s="1"/>
  <c r="G88" i="3"/>
  <c r="G94" i="3" s="1"/>
  <c r="G119" i="3" s="1"/>
  <c r="G373" i="3" l="1"/>
  <c r="G374" i="3" s="1"/>
  <c r="G1444" i="3"/>
  <c r="G1445" i="3" s="1"/>
  <c r="G1633" i="3"/>
  <c r="G1634" i="3" s="1"/>
  <c r="G1192" i="3"/>
  <c r="G1193" i="3" s="1"/>
  <c r="G940" i="3"/>
  <c r="G941" i="3" s="1"/>
  <c r="G877" i="3"/>
  <c r="G878" i="3" s="1"/>
  <c r="G1379" i="3"/>
  <c r="G1380" i="3"/>
  <c r="G1381" i="3" s="1"/>
  <c r="G1382" i="3" s="1"/>
  <c r="G1065" i="3"/>
  <c r="G1064" i="3"/>
  <c r="G1066" i="3" s="1"/>
  <c r="G1067" i="3" s="1"/>
  <c r="G1002" i="3"/>
  <c r="G1001" i="3"/>
  <c r="G1003" i="3" s="1"/>
  <c r="G1004" i="3" s="1"/>
  <c r="G1128" i="3"/>
  <c r="G1127" i="3"/>
  <c r="G687" i="3"/>
  <c r="G686" i="3"/>
  <c r="G813" i="3"/>
  <c r="G812" i="3"/>
  <c r="G624" i="3"/>
  <c r="G623" i="3"/>
  <c r="G625" i="3" s="1"/>
  <c r="G626" i="3" s="1"/>
  <c r="G434" i="3"/>
  <c r="G435" i="3"/>
  <c r="G55" i="3"/>
  <c r="G57" i="3" s="1"/>
  <c r="G58" i="3" s="1"/>
  <c r="G184" i="3"/>
  <c r="G185" i="3" s="1"/>
  <c r="G186" i="3" s="1"/>
  <c r="G121" i="3"/>
  <c r="G120" i="3"/>
  <c r="G122" i="3" s="1"/>
  <c r="G123" i="3" s="1"/>
  <c r="G436" i="3" l="1"/>
  <c r="G437" i="3" s="1"/>
  <c r="G1129" i="3"/>
  <c r="G1130" i="3" s="1"/>
  <c r="G814" i="3"/>
  <c r="G815" i="3" s="1"/>
  <c r="G688" i="3"/>
  <c r="G689" i="3" s="1"/>
  <c r="G1444" i="1" l="1"/>
  <c r="G1440" i="1"/>
  <c r="G1439" i="1"/>
  <c r="G1436" i="1"/>
  <c r="F1414" i="1"/>
  <c r="F1415" i="1" s="1"/>
  <c r="G1415" i="1" s="1"/>
  <c r="F1413" i="1"/>
  <c r="G1413" i="1" s="1"/>
  <c r="G1403" i="1"/>
  <c r="G1402" i="1"/>
  <c r="G1401" i="1"/>
  <c r="G1410" i="1" s="1"/>
  <c r="B1401" i="1"/>
  <c r="G1378" i="1"/>
  <c r="G1377" i="1"/>
  <c r="G1382" i="1" s="1"/>
  <c r="G1374" i="1"/>
  <c r="F1351" i="1"/>
  <c r="G1351" i="1" s="1"/>
  <c r="G1348" i="1"/>
  <c r="G1341" i="1"/>
  <c r="G1340" i="1"/>
  <c r="G1339" i="1"/>
  <c r="G1316" i="1"/>
  <c r="G1315" i="1"/>
  <c r="G1320" i="1" s="1"/>
  <c r="G1312" i="1"/>
  <c r="G1289" i="1"/>
  <c r="F1289" i="1"/>
  <c r="F1290" i="1" s="1"/>
  <c r="G1279" i="1"/>
  <c r="G1278" i="1"/>
  <c r="G1277" i="1"/>
  <c r="G1286" i="1" s="1"/>
  <c r="B1277" i="1"/>
  <c r="G1254" i="1"/>
  <c r="G1253" i="1"/>
  <c r="G1258" i="1" s="1"/>
  <c r="G1250" i="1"/>
  <c r="F1227" i="1"/>
  <c r="G1227" i="1" s="1"/>
  <c r="G1217" i="1"/>
  <c r="G1216" i="1"/>
  <c r="G1215" i="1"/>
  <c r="G1224" i="1" s="1"/>
  <c r="B1215" i="1"/>
  <c r="G1192" i="1"/>
  <c r="G1191" i="1"/>
  <c r="G1196" i="1" s="1"/>
  <c r="G1188" i="1"/>
  <c r="F1165" i="1"/>
  <c r="F1166" i="1" s="1"/>
  <c r="G1155" i="1"/>
  <c r="G1154" i="1"/>
  <c r="G1162" i="1" s="1"/>
  <c r="G1153" i="1"/>
  <c r="B1153" i="1"/>
  <c r="G1130" i="1"/>
  <c r="G1126" i="1"/>
  <c r="G1125" i="1"/>
  <c r="G1122" i="1"/>
  <c r="F1100" i="1"/>
  <c r="F1101" i="1" s="1"/>
  <c r="G1101" i="1" s="1"/>
  <c r="F1099" i="1"/>
  <c r="G1099" i="1" s="1"/>
  <c r="G1089" i="1"/>
  <c r="G1088" i="1"/>
  <c r="G1087" i="1"/>
  <c r="G1096" i="1" s="1"/>
  <c r="B1087" i="1"/>
  <c r="G1062" i="1"/>
  <c r="G1061" i="1"/>
  <c r="G1066" i="1" s="1"/>
  <c r="G1058" i="1"/>
  <c r="F1035" i="1"/>
  <c r="G1035" i="1" s="1"/>
  <c r="G1032" i="1"/>
  <c r="G1025" i="1"/>
  <c r="G1024" i="1"/>
  <c r="G1023" i="1"/>
  <c r="B1023" i="1"/>
  <c r="G1002" i="1"/>
  <c r="G998" i="1"/>
  <c r="G997" i="1"/>
  <c r="G994" i="1"/>
  <c r="F973" i="1"/>
  <c r="G973" i="1" s="1"/>
  <c r="F972" i="1"/>
  <c r="G972" i="1" s="1"/>
  <c r="F971" i="1"/>
  <c r="G971" i="1" s="1"/>
  <c r="G978" i="1" s="1"/>
  <c r="G961" i="1"/>
  <c r="G960" i="1"/>
  <c r="G959" i="1"/>
  <c r="G968" i="1" s="1"/>
  <c r="B959" i="1"/>
  <c r="G936" i="1"/>
  <c r="G940" i="1" s="1"/>
  <c r="G935" i="1"/>
  <c r="G932" i="1"/>
  <c r="F910" i="1"/>
  <c r="G910" i="1" s="1"/>
  <c r="G909" i="1"/>
  <c r="F909" i="1"/>
  <c r="G906" i="1"/>
  <c r="G899" i="1"/>
  <c r="G898" i="1"/>
  <c r="G897" i="1"/>
  <c r="B897" i="1"/>
  <c r="G872" i="1"/>
  <c r="G871" i="1"/>
  <c r="G876" i="1" s="1"/>
  <c r="G868" i="1"/>
  <c r="F845" i="1"/>
  <c r="F846" i="1" s="1"/>
  <c r="G835" i="1"/>
  <c r="G842" i="1" s="1"/>
  <c r="G834" i="1"/>
  <c r="G833" i="1"/>
  <c r="B833" i="1"/>
  <c r="G807" i="1"/>
  <c r="G811" i="1" s="1"/>
  <c r="G806" i="1"/>
  <c r="G803" i="1"/>
  <c r="F782" i="1"/>
  <c r="G782" i="1" s="1"/>
  <c r="G781" i="1"/>
  <c r="F781" i="1"/>
  <c r="G780" i="1"/>
  <c r="G787" i="1" s="1"/>
  <c r="F780" i="1"/>
  <c r="G770" i="1"/>
  <c r="G769" i="1"/>
  <c r="G768" i="1"/>
  <c r="G777" i="1" s="1"/>
  <c r="B768" i="1"/>
  <c r="G743" i="1"/>
  <c r="G742" i="1"/>
  <c r="G747" i="1" s="1"/>
  <c r="G739" i="1"/>
  <c r="F716" i="1"/>
  <c r="F717" i="1" s="1"/>
  <c r="G706" i="1"/>
  <c r="G705" i="1"/>
  <c r="G704" i="1"/>
  <c r="G713" i="1" s="1"/>
  <c r="B704" i="1"/>
  <c r="G680" i="1"/>
  <c r="G679" i="1"/>
  <c r="G684" i="1" s="1"/>
  <c r="G676" i="1"/>
  <c r="F653" i="1"/>
  <c r="F654" i="1" s="1"/>
  <c r="G643" i="1"/>
  <c r="G642" i="1"/>
  <c r="G650" i="1" s="1"/>
  <c r="G641" i="1"/>
  <c r="B641" i="1"/>
  <c r="G622" i="1"/>
  <c r="G618" i="1"/>
  <c r="G617" i="1"/>
  <c r="G614" i="1"/>
  <c r="F592" i="1"/>
  <c r="F593" i="1" s="1"/>
  <c r="G593" i="1" s="1"/>
  <c r="F591" i="1"/>
  <c r="G591" i="1" s="1"/>
  <c r="G581" i="1"/>
  <c r="G580" i="1"/>
  <c r="G579" i="1"/>
  <c r="G588" i="1" s="1"/>
  <c r="B579" i="1"/>
  <c r="G556" i="1"/>
  <c r="G555" i="1"/>
  <c r="G560" i="1" s="1"/>
  <c r="G552" i="1"/>
  <c r="F529" i="1"/>
  <c r="F530" i="1" s="1"/>
  <c r="G526" i="1"/>
  <c r="G519" i="1"/>
  <c r="G518" i="1"/>
  <c r="G517" i="1"/>
  <c r="B517" i="1"/>
  <c r="G495" i="1"/>
  <c r="G491" i="1"/>
  <c r="G490" i="1"/>
  <c r="G487" i="1"/>
  <c r="F466" i="1"/>
  <c r="G466" i="1" s="1"/>
  <c r="F465" i="1"/>
  <c r="G465" i="1" s="1"/>
  <c r="F464" i="1"/>
  <c r="G464" i="1" s="1"/>
  <c r="G471" i="1" s="1"/>
  <c r="G454" i="1"/>
  <c r="G453" i="1"/>
  <c r="G452" i="1"/>
  <c r="G461" i="1" s="1"/>
  <c r="G496" i="1" s="1"/>
  <c r="B452" i="1"/>
  <c r="G429" i="1"/>
  <c r="G433" i="1" s="1"/>
  <c r="G428" i="1"/>
  <c r="G425" i="1"/>
  <c r="F403" i="1"/>
  <c r="G403" i="1" s="1"/>
  <c r="G402" i="1"/>
  <c r="F402" i="1"/>
  <c r="G399" i="1"/>
  <c r="G392" i="1"/>
  <c r="G391" i="1"/>
  <c r="G390" i="1"/>
  <c r="B390" i="1"/>
  <c r="G366" i="1"/>
  <c r="G365" i="1"/>
  <c r="G370" i="1" s="1"/>
  <c r="G362" i="1"/>
  <c r="F339" i="1"/>
  <c r="F340" i="1" s="1"/>
  <c r="G329" i="1"/>
  <c r="G336" i="1" s="1"/>
  <c r="G328" i="1"/>
  <c r="G327" i="1"/>
  <c r="B327" i="1"/>
  <c r="G303" i="1"/>
  <c r="G302" i="1"/>
  <c r="G307" i="1" s="1"/>
  <c r="G299" i="1"/>
  <c r="G276" i="1"/>
  <c r="F276" i="1"/>
  <c r="F277" i="1" s="1"/>
  <c r="G266" i="1"/>
  <c r="G265" i="1"/>
  <c r="G264" i="1"/>
  <c r="G273" i="1" s="1"/>
  <c r="B264" i="1"/>
  <c r="G241" i="1"/>
  <c r="G240" i="1"/>
  <c r="G245" i="1" s="1"/>
  <c r="G237" i="1"/>
  <c r="F214" i="1"/>
  <c r="G214" i="1" s="1"/>
  <c r="G204" i="1"/>
  <c r="G203" i="1"/>
  <c r="G202" i="1"/>
  <c r="G211" i="1" s="1"/>
  <c r="B202" i="1"/>
  <c r="G178" i="1"/>
  <c r="G177" i="1"/>
  <c r="G182" i="1" s="1"/>
  <c r="G174" i="1"/>
  <c r="F151" i="1"/>
  <c r="F152" i="1" s="1"/>
  <c r="G141" i="1"/>
  <c r="G140" i="1"/>
  <c r="G148" i="1" s="1"/>
  <c r="G139" i="1"/>
  <c r="B139" i="1"/>
  <c r="G119" i="1"/>
  <c r="G115" i="1"/>
  <c r="G114" i="1"/>
  <c r="G111" i="1"/>
  <c r="F89" i="1"/>
  <c r="F90" i="1" s="1"/>
  <c r="G90" i="1" s="1"/>
  <c r="F88" i="1"/>
  <c r="G88" i="1" s="1"/>
  <c r="G78" i="1"/>
  <c r="G77" i="1"/>
  <c r="G76" i="1"/>
  <c r="G85" i="1" s="1"/>
  <c r="B76" i="1"/>
  <c r="G49" i="1"/>
  <c r="G48" i="1"/>
  <c r="G53" i="1" s="1"/>
  <c r="G45" i="1"/>
  <c r="F22" i="1"/>
  <c r="F23" i="1" s="1"/>
  <c r="G19" i="1"/>
  <c r="G12" i="1"/>
  <c r="G11" i="1"/>
  <c r="G10" i="1"/>
  <c r="B10" i="1"/>
  <c r="G497" i="1" l="1"/>
  <c r="G499" i="1" s="1"/>
  <c r="G500" i="1" s="1"/>
  <c r="G498" i="1"/>
  <c r="F655" i="1"/>
  <c r="G655" i="1" s="1"/>
  <c r="G654" i="1"/>
  <c r="F24" i="1"/>
  <c r="G24" i="1" s="1"/>
  <c r="G23" i="1"/>
  <c r="G95" i="1"/>
  <c r="G120" i="1" s="1"/>
  <c r="G846" i="1"/>
  <c r="F847" i="1"/>
  <c r="G847" i="1" s="1"/>
  <c r="G1003" i="1"/>
  <c r="G812" i="1"/>
  <c r="F1167" i="1"/>
  <c r="G1167" i="1" s="1"/>
  <c r="G1166" i="1"/>
  <c r="F1291" i="1"/>
  <c r="G1291" i="1" s="1"/>
  <c r="G1290" i="1"/>
  <c r="G1296" i="1" s="1"/>
  <c r="G1321" i="1" s="1"/>
  <c r="F278" i="1"/>
  <c r="G278" i="1" s="1"/>
  <c r="G277" i="1"/>
  <c r="G283" i="1" s="1"/>
  <c r="G308" i="1" s="1"/>
  <c r="F531" i="1"/>
  <c r="G531" i="1" s="1"/>
  <c r="G530" i="1"/>
  <c r="G409" i="1"/>
  <c r="G434" i="1" s="1"/>
  <c r="F153" i="1"/>
  <c r="G153" i="1" s="1"/>
  <c r="G152" i="1"/>
  <c r="G340" i="1"/>
  <c r="F341" i="1"/>
  <c r="G341" i="1" s="1"/>
  <c r="F718" i="1"/>
  <c r="G718" i="1" s="1"/>
  <c r="G717" i="1"/>
  <c r="G1197" i="1"/>
  <c r="G1414" i="1"/>
  <c r="G1420" i="1" s="1"/>
  <c r="G1445" i="1" s="1"/>
  <c r="G22" i="1"/>
  <c r="G29" i="1" s="1"/>
  <c r="G54" i="1" s="1"/>
  <c r="F215" i="1"/>
  <c r="G529" i="1"/>
  <c r="F1228" i="1"/>
  <c r="G339" i="1"/>
  <c r="F404" i="1"/>
  <c r="G404" i="1" s="1"/>
  <c r="G845" i="1"/>
  <c r="G852" i="1" s="1"/>
  <c r="G877" i="1" s="1"/>
  <c r="F911" i="1"/>
  <c r="G911" i="1" s="1"/>
  <c r="G916" i="1" s="1"/>
  <c r="G941" i="1" s="1"/>
  <c r="F1036" i="1"/>
  <c r="F1352" i="1"/>
  <c r="G89" i="1"/>
  <c r="G592" i="1"/>
  <c r="G598" i="1" s="1"/>
  <c r="G623" i="1" s="1"/>
  <c r="G151" i="1"/>
  <c r="G653" i="1"/>
  <c r="G660" i="1" s="1"/>
  <c r="G685" i="1" s="1"/>
  <c r="G1165" i="1"/>
  <c r="G1172" i="1" s="1"/>
  <c r="G716" i="1"/>
  <c r="G723" i="1" s="1"/>
  <c r="G748" i="1" s="1"/>
  <c r="G1100" i="1"/>
  <c r="G1106" i="1" s="1"/>
  <c r="G1131" i="1" s="1"/>
  <c r="G1132" i="1" l="1"/>
  <c r="G1134" i="1" s="1"/>
  <c r="G1135" i="1" s="1"/>
  <c r="G1133" i="1"/>
  <c r="G55" i="1"/>
  <c r="G56" i="1"/>
  <c r="G57" i="1" s="1"/>
  <c r="G58" i="1" s="1"/>
  <c r="G750" i="1"/>
  <c r="G749" i="1"/>
  <c r="G751" i="1"/>
  <c r="G752" i="1" s="1"/>
  <c r="G943" i="1"/>
  <c r="G942" i="1"/>
  <c r="G944" i="1" s="1"/>
  <c r="G945" i="1" s="1"/>
  <c r="G1447" i="1"/>
  <c r="G1448" i="1" s="1"/>
  <c r="G1449" i="1" s="1"/>
  <c r="G1446" i="1"/>
  <c r="G436" i="1"/>
  <c r="G435" i="1"/>
  <c r="G437" i="1" s="1"/>
  <c r="G438" i="1" s="1"/>
  <c r="G879" i="1"/>
  <c r="G878" i="1"/>
  <c r="G880" i="1" s="1"/>
  <c r="G881" i="1" s="1"/>
  <c r="G688" i="1"/>
  <c r="G689" i="1" s="1"/>
  <c r="G687" i="1"/>
  <c r="G686" i="1"/>
  <c r="G310" i="1"/>
  <c r="G311" i="1" s="1"/>
  <c r="G312" i="1" s="1"/>
  <c r="G309" i="1"/>
  <c r="G625" i="1"/>
  <c r="G624" i="1"/>
  <c r="G626" i="1" s="1"/>
  <c r="G627" i="1" s="1"/>
  <c r="G1322" i="1"/>
  <c r="G1323" i="1"/>
  <c r="G1324" i="1"/>
  <c r="G1325" i="1" s="1"/>
  <c r="G122" i="1"/>
  <c r="G121" i="1"/>
  <c r="G123" i="1" s="1"/>
  <c r="G124" i="1" s="1"/>
  <c r="F1353" i="1"/>
  <c r="G1353" i="1" s="1"/>
  <c r="G1352" i="1"/>
  <c r="G1358" i="1" s="1"/>
  <c r="G1383" i="1" s="1"/>
  <c r="G1198" i="1"/>
  <c r="G1200" i="1" s="1"/>
  <c r="G1201" i="1" s="1"/>
  <c r="G1199" i="1"/>
  <c r="G158" i="1"/>
  <c r="G183" i="1" s="1"/>
  <c r="G346" i="1"/>
  <c r="G371" i="1" s="1"/>
  <c r="F1229" i="1"/>
  <c r="G1229" i="1" s="1"/>
  <c r="G1228" i="1"/>
  <c r="G1234" i="1" s="1"/>
  <c r="G1259" i="1" s="1"/>
  <c r="G536" i="1"/>
  <c r="G561" i="1" s="1"/>
  <c r="F216" i="1"/>
  <c r="G216" i="1" s="1"/>
  <c r="G215" i="1"/>
  <c r="G221" i="1" s="1"/>
  <c r="G246" i="1" s="1"/>
  <c r="G814" i="1"/>
  <c r="G815" i="1"/>
  <c r="G816" i="1" s="1"/>
  <c r="G813" i="1"/>
  <c r="F1037" i="1"/>
  <c r="G1037" i="1" s="1"/>
  <c r="G1036" i="1"/>
  <c r="G1042" i="1" s="1"/>
  <c r="G1067" i="1" s="1"/>
  <c r="G1005" i="1"/>
  <c r="G1006" i="1" s="1"/>
  <c r="G1007" i="1" s="1"/>
  <c r="G1004" i="1"/>
  <c r="G562" i="1" l="1"/>
  <c r="G563" i="1"/>
  <c r="G564" i="1" s="1"/>
  <c r="G565" i="1" s="1"/>
  <c r="G248" i="1"/>
  <c r="G247" i="1"/>
  <c r="G249" i="1"/>
  <c r="G250" i="1" s="1"/>
  <c r="G373" i="1"/>
  <c r="G372" i="1"/>
  <c r="G374" i="1" s="1"/>
  <c r="G375" i="1" s="1"/>
  <c r="G1384" i="1"/>
  <c r="G1385" i="1"/>
  <c r="G1386" i="1" s="1"/>
  <c r="G1387" i="1" s="1"/>
  <c r="G1068" i="1"/>
  <c r="G1070" i="1"/>
  <c r="G1071" i="1" s="1"/>
  <c r="G1069" i="1"/>
  <c r="G185" i="1"/>
  <c r="G184" i="1"/>
  <c r="G186" i="1" s="1"/>
  <c r="G187" i="1" s="1"/>
  <c r="G1261" i="1"/>
  <c r="G1260" i="1"/>
  <c r="G1262" i="1"/>
  <c r="G1263" i="1" s="1"/>
</calcChain>
</file>

<file path=xl/sharedStrings.xml><?xml version="1.0" encoding="utf-8"?>
<sst xmlns="http://schemas.openxmlformats.org/spreadsheetml/2006/main" count="2528" uniqueCount="152">
  <si>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</si>
  <si>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</si>
  <si>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</si>
  <si>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</si>
  <si>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</si>
  <si>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</si>
  <si>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</si>
  <si>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</si>
  <si>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</si>
  <si>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</si>
  <si>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</si>
  <si>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</si>
  <si>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</si>
  <si>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</si>
  <si>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</si>
  <si>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</si>
  <si>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</si>
  <si>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</si>
  <si>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</si>
  <si>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</si>
  <si>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</si>
  <si>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</si>
  <si>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</si>
  <si>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</si>
  <si>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</si>
  <si>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</si>
  <si>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</si>
  <si>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</si>
  <si>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</si>
  <si>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</si>
  <si>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</si>
  <si>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</si>
  <si>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</si>
  <si>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</si>
  <si>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</si>
  <si>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</si>
  <si>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</si>
  <si>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</si>
  <si>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</si>
  <si>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</si>
  <si>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</si>
  <si>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</si>
  <si>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</si>
  <si>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</si>
  <si>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</si>
  <si>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</si>
  <si>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</si>
  <si>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</si>
  <si>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</si>
  <si>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</si>
  <si>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</si>
  <si>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</si>
  <si>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</si>
  <si>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</si>
  <si>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</si>
  <si>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</si>
  <si>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</si>
  <si>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</si>
  <si>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</si>
  <si>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</si>
  <si>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</si>
  <si>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</si>
  <si>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</si>
  <si>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</si>
  <si>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</si>
  <si>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</si>
  <si>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</si>
  <si>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</si>
  <si>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</si>
  <si>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</si>
  <si>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</si>
  <si>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</si>
  <si>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</si>
  <si>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</si>
  <si>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</si>
  <si>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</si>
  <si>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</si>
  <si>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</si>
  <si>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RUBRO:  1.2.1</t>
  </si>
  <si>
    <t>Grua-plataforma</t>
  </si>
  <si>
    <t>RUBRO:   1.3</t>
  </si>
  <si>
    <t>RUBRO:  1.4.1</t>
  </si>
  <si>
    <t xml:space="preserve">RUBRO:  </t>
  </si>
  <si>
    <t>DETALLE: ERECCION DE POSTES DE HORMIGON  REMODELACION</t>
  </si>
  <si>
    <t>RUBRO:  1.5.6</t>
  </si>
  <si>
    <t>RUBRO:  1.5.7</t>
  </si>
  <si>
    <t>RUBRO:  1.6.1</t>
  </si>
  <si>
    <t>RUBRO:  1.6.2</t>
  </si>
  <si>
    <t>RUBRO:  1.7</t>
  </si>
  <si>
    <t>RUBRO:  1.8.1</t>
  </si>
  <si>
    <t>UNIDAD:  POSTE</t>
  </si>
  <si>
    <t>RUBRO:  1.8.4</t>
  </si>
  <si>
    <t>RUBRO:  1.8.5</t>
  </si>
  <si>
    <t>RUBRO:  1.9.2</t>
  </si>
  <si>
    <t>DETALLE:  Montaje de Equipos (cualquier tension)  Transformador 1F ( hasta 75 KVA )  REMODELACION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</si>
  <si>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</si>
  <si>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</si>
  <si>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</si>
  <si>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</si>
  <si>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</si>
  <si>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</si>
  <si>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</si>
  <si>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</si>
  <si>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</si>
  <si>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</si>
  <si>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</si>
  <si>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</si>
  <si>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</si>
  <si>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</si>
  <si>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4 A  ZONA 12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</si>
  <si>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</si>
  <si>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</si>
  <si>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</si>
  <si>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RUBRO: 10.6.12</t>
  </si>
  <si>
    <t>DETALLE:  DISEÑO ELÉCTRICO</t>
  </si>
  <si>
    <t>DETALLE:  REPLANTEO NUEVO / REMPLAZO</t>
  </si>
  <si>
    <t>DETALLE:  TRANSPORTE DE POSTE DE HORMIGON  NUEVO / RETIRO</t>
  </si>
  <si>
    <t>DETALLE:  EXCAVACIÓN PARA POSTES O ANCLAS   NUEVO / REMODELACIÓN / RETIRO</t>
  </si>
  <si>
    <t>RUBRO:   1.5.4</t>
  </si>
  <si>
    <t>DETALLE:   Ensamblaje de Estructuras  MT 3F (6.3 KV)  REMODELACIÓ</t>
  </si>
  <si>
    <t>DETALLE:   Ensamblaje de Estructuras  MT 3F (6.3 KV)  NUEVO</t>
  </si>
  <si>
    <t>RUBRO:   1.5.4.N</t>
  </si>
  <si>
    <t>DETALLE:  Ensamblaje de Estructuras   BT 3F ( cruceta o bastidor de 5 vías )  REMODELACIÓN</t>
  </si>
  <si>
    <t>DETALLE:  Ensamblaje de Estructuras   BT 2F (Cruceta o rack de 4 vias)  REMODELACION</t>
  </si>
  <si>
    <t>DETALLE:  Ensamblaje de Anclas  NUEVO</t>
  </si>
  <si>
    <t>DETALLE:  Ensamblaje de tensores  NUEVO</t>
  </si>
  <si>
    <t>DETALLE:  Puesta a Tierra  NUEVO</t>
  </si>
  <si>
    <t>DETALLE:  Transporte, Tendido y Regulacion de Conductores  MT 3F ( 3 fases )  REMODELACIÓN</t>
  </si>
  <si>
    <t>RUBRO:  1.8.1.R</t>
  </si>
  <si>
    <t>DETALLE:  Transporte, Tendido y Regulacion de Conductores  MT 3F ( 3 fases )  NUEVO</t>
  </si>
  <si>
    <t>DETALLE:  Transporte, Tendido y Regulacion de Conductores  BT 3F ( 3 fases + neutro )  REMODELACIÓN</t>
  </si>
  <si>
    <t>DETALLE:  Transporte, Tendido y Regulacion de Conductores  BT 2F ( 2 fases + neutro )  REMODELACIÓN</t>
  </si>
  <si>
    <t>RUBRO: 1.9.1</t>
  </si>
  <si>
    <t>DETALLE:  Montaje de Equipos (cualquier tension)  Transformador 3F (Hasta 150 KVA)  NUEVO</t>
  </si>
  <si>
    <t>DETALLE:  Montaje de Equipos (cualquier tension)  Transformador 1F ( hasta 75 KVA )  NUEVO</t>
  </si>
  <si>
    <t>RUBRO:  1.9.2.N</t>
  </si>
  <si>
    <t>RUBRO:  1.9.4</t>
  </si>
  <si>
    <t>DETALLE:  Montaje de Equipos (cualquier tension)  Seccionadores  REMODELACIÓN</t>
  </si>
  <si>
    <t>DETALLE:  Montaje de Equipos (cualquier tension)  Seccionadores  NUEVO</t>
  </si>
  <si>
    <t>RUBRO:  1.9.4.N</t>
  </si>
  <si>
    <t>RUBRO:  1.9.5</t>
  </si>
  <si>
    <t>DETALLE:  Montaje de Equipos (cualquier tension)  Pararrayos  REMODELACIÓN</t>
  </si>
  <si>
    <t>DETALLE:  Montaje de Equipos (cualquier tension)  Pararrayos  NUEVO</t>
  </si>
  <si>
    <t>RUBRO:  1.9.5.N</t>
  </si>
  <si>
    <t>RUBRO: 3.6</t>
  </si>
  <si>
    <t>DETALLE: Aplome de Postes  REMODELACION</t>
  </si>
  <si>
    <t>RUBRO:  6.1</t>
  </si>
  <si>
    <t>DETALLE:  Actualización Redes Construidas en Base Geográfica (GIS)  Revisión de secuencia de fases y calibres de conductores</t>
  </si>
  <si>
    <t>RUBRO:  6.7</t>
  </si>
  <si>
    <t xml:space="preserve">DETALLE:  Actualización Redes Construidas en Base Geográfica (GIS)  Revisión de 1 km de conectividad de redes de Baja Tensión Aéreas Urbanas </t>
  </si>
  <si>
    <t>RUBRO:  6.8</t>
  </si>
  <si>
    <t xml:space="preserve">DETALLE:  Actualización Redes Construidas en Base Geográfica (GIS)  Revisión de conectividad de 1 km de circuitos exclusivos de A, P,, y econtrol, ZU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</si>
</sst>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205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4" fontId="1" fillId="0" borderId="0" xfId="0" applyNumberFormat="1" applyFont="1" applyFill="1" applyBorder="1" applyAlignment="1" applyProtection="1">
      <alignment horizontal="left" vertical="top"/>
    </xf>
    <xf numFmtId="4" fontId="2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2" fillId="0" borderId="15" xfId="0" applyFont="1" applyFill="1" applyBorder="1" applyAlignment="1">
      <alignment horizontal="center"/>
    </xf>
    <xf numFmtId="4" fontId="2" fillId="0" borderId="0" xfId="0" applyNumberFormat="1" applyFont="1" applyBorder="1"/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7" fillId="0" borderId="0" xfId="0" applyFont="1" applyFill="1"/>
    <xf numFmtId="165" fontId="2" fillId="0" borderId="23" xfId="1" applyNumberFormat="1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8" xfId="0" applyFont="1" applyBorder="1" applyAlignment="1">
      <alignment horizontal="left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justify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topLeftCell="A220" zoomScaleNormal="100" workbookViewId="0">
      <selection activeCell="C19" sqref="C19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173" t="s">
        <v>0</v>
      </c>
      <c r="B1" s="174"/>
      <c r="C1" s="174"/>
      <c r="D1" s="174"/>
      <c r="E1" s="174"/>
      <c r="F1" s="174"/>
      <c r="G1" s="175"/>
    </row>
    <row r="2" spans="1:9" ht="27.75" customHeight="1" x14ac:dyDescent="0.2">
      <c r="A2" s="180" t="s">
        <v>109</v>
      </c>
      <c r="B2" s="181"/>
      <c r="C2" s="181"/>
      <c r="D2" s="181"/>
      <c r="E2" s="181"/>
      <c r="F2" s="181"/>
      <c r="G2" s="182"/>
    </row>
    <row r="3" spans="1:9" x14ac:dyDescent="0.2">
      <c r="A3" s="149"/>
      <c r="B3" s="150"/>
      <c r="C3" s="150"/>
      <c r="D3" s="150"/>
      <c r="E3" s="150"/>
      <c r="F3" s="150"/>
      <c r="G3" s="151"/>
    </row>
    <row r="4" spans="1:9" x14ac:dyDescent="0.2">
      <c r="A4" s="176" t="s">
        <v>47</v>
      </c>
      <c r="B4" s="177"/>
      <c r="C4" s="177"/>
      <c r="D4" s="177"/>
      <c r="E4" s="177"/>
      <c r="F4" s="177"/>
      <c r="G4" s="178"/>
      <c r="H4" t="s">
        <v>95</v>
      </c>
    </row>
    <row r="5" spans="1:9" x14ac:dyDescent="0.2">
      <c r="A5" s="177" t="s">
        <v>46</v>
      </c>
      <c r="B5" s="177"/>
      <c r="C5" s="177"/>
      <c r="D5" s="177"/>
      <c r="E5" s="177"/>
      <c r="F5" s="170" t="s">
        <v>42</v>
      </c>
      <c r="G5" s="179"/>
      <c r="H5" t="s">
        <v>1</v>
      </c>
    </row>
    <row r="6" spans="1:9" x14ac:dyDescent="0.2">
      <c r="A6" s="169" t="s">
        <v>20</v>
      </c>
      <c r="B6" s="170"/>
      <c r="C6" s="170"/>
      <c r="D6" s="170"/>
      <c r="E6" s="170"/>
      <c r="F6" s="1"/>
      <c r="G6" s="2"/>
    </row>
    <row r="7" spans="1:9" ht="13.5" thickBot="1" x14ac:dyDescent="0.25">
      <c r="A7" s="171" t="s">
        <v>21</v>
      </c>
      <c r="B7" s="172"/>
      <c r="C7" s="172"/>
      <c r="D7" s="172"/>
      <c r="E7" s="172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6">
        <v>1</v>
      </c>
      <c r="B10" s="84" t="str">
        <f>VLOOKUP(A10,[1]!EQUIPO,3)</f>
        <v>Herramienta menor</v>
      </c>
      <c r="C10" s="89"/>
      <c r="D10" s="16"/>
      <c r="E10" s="17"/>
      <c r="F10" s="18"/>
      <c r="G10" s="19">
        <f>ROUND(E10*F10,4)</f>
        <v>0</v>
      </c>
    </row>
    <row r="11" spans="1:9" ht="31.5" customHeight="1" x14ac:dyDescent="0.2">
      <c r="A11" s="86">
        <v>2</v>
      </c>
      <c r="B11" s="85" t="s">
        <v>32</v>
      </c>
      <c r="C11" s="90"/>
      <c r="D11" s="21"/>
      <c r="E11" s="22"/>
      <c r="F11" s="23"/>
      <c r="G11" s="24">
        <f>ROUND(+E11*F11,4)</f>
        <v>0</v>
      </c>
    </row>
    <row r="12" spans="1:9" x14ac:dyDescent="0.2">
      <c r="A12" s="86">
        <v>3</v>
      </c>
      <c r="B12" s="84" t="s">
        <v>27</v>
      </c>
      <c r="C12" s="90"/>
      <c r="D12" s="21"/>
      <c r="E12" s="22"/>
      <c r="F12" s="23"/>
      <c r="G12" s="24">
        <f>ROUND(+E12*F12,4)</f>
        <v>0</v>
      </c>
    </row>
    <row r="13" spans="1:9" x14ac:dyDescent="0.2">
      <c r="A13" s="86">
        <v>4</v>
      </c>
      <c r="B13" s="84" t="s">
        <v>28</v>
      </c>
      <c r="C13" s="90"/>
      <c r="D13" s="21"/>
      <c r="E13" s="22"/>
      <c r="F13" s="23"/>
      <c r="G13" s="24"/>
    </row>
    <row r="14" spans="1:9" x14ac:dyDescent="0.2">
      <c r="A14" s="86">
        <v>5</v>
      </c>
      <c r="B14" s="84" t="s">
        <v>31</v>
      </c>
      <c r="C14" s="90"/>
      <c r="D14" s="21"/>
      <c r="E14" s="22"/>
      <c r="F14" s="23"/>
      <c r="G14" s="24"/>
    </row>
    <row r="15" spans="1:9" x14ac:dyDescent="0.2">
      <c r="A15" s="86">
        <v>6</v>
      </c>
      <c r="B15" s="84" t="s">
        <v>33</v>
      </c>
      <c r="C15" s="90"/>
      <c r="D15" s="21"/>
      <c r="E15" s="22"/>
      <c r="F15" s="23"/>
      <c r="G15" s="24"/>
    </row>
    <row r="16" spans="1:9" x14ac:dyDescent="0.2">
      <c r="A16" s="86"/>
      <c r="B16" s="84"/>
      <c r="C16" s="87"/>
      <c r="D16" s="21"/>
      <c r="E16" s="22"/>
      <c r="F16" s="23"/>
      <c r="G16" s="24"/>
    </row>
    <row r="17" spans="1:7" ht="16.5" x14ac:dyDescent="0.3">
      <c r="A17" s="83"/>
      <c r="B17" s="82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6">
        <v>1</v>
      </c>
      <c r="B22" s="84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6">
        <v>2</v>
      </c>
      <c r="B23" s="84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6">
        <v>3</v>
      </c>
      <c r="B24" s="84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6">
        <v>4</v>
      </c>
      <c r="B25" s="84" t="s">
        <v>40</v>
      </c>
      <c r="C25" s="23"/>
      <c r="D25" s="21"/>
      <c r="E25" s="22"/>
      <c r="F25" s="23"/>
      <c r="G25" s="24"/>
    </row>
    <row r="26" spans="1:7" x14ac:dyDescent="0.2">
      <c r="A26" s="86">
        <v>5</v>
      </c>
      <c r="B26" s="84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6">
        <v>1</v>
      </c>
      <c r="B48" s="84" t="s">
        <v>29</v>
      </c>
      <c r="C48" s="88"/>
      <c r="D48" s="38"/>
      <c r="E48" s="16"/>
      <c r="F48" s="18"/>
      <c r="G48" s="19">
        <f>ROUND(E48*F48,4)</f>
        <v>0</v>
      </c>
    </row>
    <row r="49" spans="1:7" x14ac:dyDescent="0.2">
      <c r="A49" s="86">
        <v>2</v>
      </c>
      <c r="B49" s="84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73" t="s">
        <v>0</v>
      </c>
      <c r="B67" s="174"/>
      <c r="C67" s="174"/>
      <c r="D67" s="174"/>
      <c r="E67" s="174"/>
      <c r="F67" s="174"/>
      <c r="G67" s="175"/>
    </row>
    <row r="68" spans="1:9" ht="27.75" customHeight="1" x14ac:dyDescent="0.2">
      <c r="A68" s="180" t="s">
        <v>109</v>
      </c>
      <c r="B68" s="181"/>
      <c r="C68" s="181"/>
      <c r="D68" s="181"/>
      <c r="E68" s="181"/>
      <c r="F68" s="181"/>
      <c r="G68" s="182"/>
    </row>
    <row r="69" spans="1:9" x14ac:dyDescent="0.2">
      <c r="A69" s="149"/>
      <c r="B69" s="150"/>
      <c r="C69" s="150"/>
      <c r="D69" s="150"/>
      <c r="E69" s="150"/>
      <c r="F69" s="150"/>
      <c r="G69" s="151"/>
    </row>
    <row r="70" spans="1:9" x14ac:dyDescent="0.2">
      <c r="A70" s="176" t="s">
        <v>49</v>
      </c>
      <c r="B70" s="177"/>
      <c r="C70" s="177"/>
      <c r="D70" s="177"/>
      <c r="E70" s="177"/>
      <c r="F70" s="177"/>
      <c r="G70" s="178"/>
      <c r="H70" t="s">
        <v>95</v>
      </c>
    </row>
    <row r="71" spans="1:9" x14ac:dyDescent="0.2">
      <c r="A71" s="177" t="s">
        <v>48</v>
      </c>
      <c r="B71" s="177"/>
      <c r="C71" s="177"/>
      <c r="D71" s="177"/>
      <c r="E71" s="177"/>
      <c r="F71" s="170" t="s">
        <v>42</v>
      </c>
      <c r="G71" s="179"/>
    </row>
    <row r="72" spans="1:9" x14ac:dyDescent="0.2">
      <c r="A72" s="169" t="s">
        <v>20</v>
      </c>
      <c r="B72" s="170"/>
      <c r="C72" s="170"/>
      <c r="D72" s="170"/>
      <c r="E72" s="170"/>
      <c r="F72" s="1"/>
      <c r="G72" s="2"/>
    </row>
    <row r="73" spans="1:9" ht="13.5" thickBot="1" x14ac:dyDescent="0.25">
      <c r="A73" s="171" t="s">
        <v>21</v>
      </c>
      <c r="B73" s="172"/>
      <c r="C73" s="172"/>
      <c r="D73" s="172"/>
      <c r="E73" s="172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6">
        <v>1</v>
      </c>
      <c r="B76" s="84" t="str">
        <f>VLOOKUP(A76,[1]!EQUIPO,3)</f>
        <v>Herramienta menor</v>
      </c>
      <c r="C76" s="89"/>
      <c r="D76" s="16"/>
      <c r="E76" s="17"/>
      <c r="F76" s="18"/>
      <c r="G76" s="19">
        <f>ROUND(E76*F76,4)</f>
        <v>0</v>
      </c>
    </row>
    <row r="77" spans="1:9" ht="25.5" x14ac:dyDescent="0.2">
      <c r="A77" s="86">
        <v>2</v>
      </c>
      <c r="B77" s="85" t="s">
        <v>32</v>
      </c>
      <c r="C77" s="90"/>
      <c r="D77" s="21"/>
      <c r="E77" s="22"/>
      <c r="F77" s="23"/>
      <c r="G77" s="24">
        <f>ROUND(+E77*F77,4)</f>
        <v>0</v>
      </c>
    </row>
    <row r="78" spans="1:9" x14ac:dyDescent="0.2">
      <c r="A78" s="86">
        <v>3</v>
      </c>
      <c r="B78" s="84" t="s">
        <v>27</v>
      </c>
      <c r="C78" s="90"/>
      <c r="D78" s="21"/>
      <c r="E78" s="22"/>
      <c r="F78" s="23"/>
      <c r="G78" s="24">
        <f>ROUND(+E78*F78,4)</f>
        <v>0</v>
      </c>
    </row>
    <row r="79" spans="1:9" x14ac:dyDescent="0.2">
      <c r="A79" s="86">
        <v>4</v>
      </c>
      <c r="B79" s="84" t="s">
        <v>28</v>
      </c>
      <c r="C79" s="90"/>
      <c r="D79" s="21"/>
      <c r="E79" s="22"/>
      <c r="F79" s="23"/>
      <c r="G79" s="24"/>
    </row>
    <row r="80" spans="1:9" x14ac:dyDescent="0.2">
      <c r="A80" s="86">
        <v>5</v>
      </c>
      <c r="B80" s="84" t="s">
        <v>31</v>
      </c>
      <c r="C80" s="90"/>
      <c r="D80" s="21"/>
      <c r="E80" s="22"/>
      <c r="F80" s="23"/>
      <c r="G80" s="24"/>
    </row>
    <row r="81" spans="1:7" x14ac:dyDescent="0.2">
      <c r="A81" s="86">
        <v>6</v>
      </c>
      <c r="B81" s="84" t="s">
        <v>33</v>
      </c>
      <c r="C81" s="90"/>
      <c r="D81" s="21"/>
      <c r="E81" s="22"/>
      <c r="F81" s="23"/>
      <c r="G81" s="24"/>
    </row>
    <row r="82" spans="1:7" x14ac:dyDescent="0.2">
      <c r="A82" s="86"/>
      <c r="B82" s="84"/>
      <c r="C82" s="87"/>
      <c r="D82" s="21"/>
      <c r="E82" s="22"/>
      <c r="F82" s="23"/>
      <c r="G82" s="24"/>
    </row>
    <row r="83" spans="1:7" ht="16.5" x14ac:dyDescent="0.3">
      <c r="A83" s="83"/>
      <c r="B83" s="82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6">
        <v>1</v>
      </c>
      <c r="B88" s="84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6">
        <v>2</v>
      </c>
      <c r="B89" s="84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6">
        <v>3</v>
      </c>
      <c r="B90" s="84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6">
        <v>4</v>
      </c>
      <c r="B91" s="84" t="s">
        <v>40</v>
      </c>
      <c r="C91" s="23"/>
      <c r="D91" s="21"/>
      <c r="E91" s="22"/>
      <c r="F91" s="23"/>
      <c r="G91" s="24"/>
    </row>
    <row r="92" spans="1:7" x14ac:dyDescent="0.2">
      <c r="A92" s="86">
        <v>5</v>
      </c>
      <c r="B92" s="84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6">
        <v>1</v>
      </c>
      <c r="B114" s="84" t="s">
        <v>29</v>
      </c>
      <c r="C114" s="88"/>
      <c r="D114" s="38"/>
      <c r="E114" s="16"/>
      <c r="F114" s="18"/>
      <c r="G114" s="19">
        <f>ROUND(E114*F114,4)</f>
        <v>0</v>
      </c>
    </row>
    <row r="115" spans="1:7" x14ac:dyDescent="0.2">
      <c r="A115" s="86">
        <v>2</v>
      </c>
      <c r="B115" s="84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09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73" t="s">
        <v>0</v>
      </c>
      <c r="B130" s="174"/>
      <c r="C130" s="174"/>
      <c r="D130" s="174"/>
      <c r="E130" s="174"/>
      <c r="F130" s="174"/>
      <c r="G130" s="175"/>
    </row>
    <row r="131" spans="1:8" ht="27.75" customHeight="1" x14ac:dyDescent="0.2">
      <c r="A131" s="180" t="s">
        <v>109</v>
      </c>
      <c r="B131" s="181"/>
      <c r="C131" s="181"/>
      <c r="D131" s="181"/>
      <c r="E131" s="181"/>
      <c r="F131" s="181"/>
      <c r="G131" s="182"/>
    </row>
    <row r="132" spans="1:8" x14ac:dyDescent="0.2">
      <c r="A132" s="149"/>
      <c r="B132" s="150"/>
      <c r="C132" s="150"/>
      <c r="D132" s="150"/>
      <c r="E132" s="150"/>
      <c r="F132" s="150"/>
      <c r="G132" s="151"/>
    </row>
    <row r="133" spans="1:8" x14ac:dyDescent="0.2">
      <c r="A133" s="176" t="s">
        <v>51</v>
      </c>
      <c r="B133" s="177"/>
      <c r="C133" s="177"/>
      <c r="D133" s="177"/>
      <c r="E133" s="177"/>
      <c r="F133" s="177"/>
      <c r="G133" s="178"/>
      <c r="H133" t="s">
        <v>95</v>
      </c>
    </row>
    <row r="134" spans="1:8" x14ac:dyDescent="0.2">
      <c r="A134" s="177" t="s">
        <v>50</v>
      </c>
      <c r="B134" s="177"/>
      <c r="C134" s="177"/>
      <c r="D134" s="177"/>
      <c r="E134" s="177"/>
      <c r="F134" s="170" t="s">
        <v>42</v>
      </c>
      <c r="G134" s="179"/>
    </row>
    <row r="135" spans="1:8" x14ac:dyDescent="0.2">
      <c r="A135" s="169" t="s">
        <v>20</v>
      </c>
      <c r="B135" s="170"/>
      <c r="C135" s="170"/>
      <c r="D135" s="170"/>
      <c r="E135" s="170"/>
      <c r="F135" s="1"/>
      <c r="G135" s="2"/>
    </row>
    <row r="136" spans="1:8" ht="13.5" thickBot="1" x14ac:dyDescent="0.25">
      <c r="A136" s="171" t="s">
        <v>21</v>
      </c>
      <c r="B136" s="172"/>
      <c r="C136" s="172"/>
      <c r="D136" s="172"/>
      <c r="E136" s="172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6">
        <v>1</v>
      </c>
      <c r="B139" s="84" t="str">
        <f>VLOOKUP(A139,[1]!EQUIPO,3)</f>
        <v>Herramienta menor</v>
      </c>
      <c r="C139" s="89"/>
      <c r="D139" s="16"/>
      <c r="E139" s="17"/>
      <c r="F139" s="18"/>
      <c r="G139" s="19">
        <f>ROUND(E139*F139,4)</f>
        <v>0</v>
      </c>
    </row>
    <row r="140" spans="1:8" x14ac:dyDescent="0.2">
      <c r="A140" s="86"/>
      <c r="B140" s="85"/>
      <c r="C140" s="90"/>
      <c r="D140" s="21"/>
      <c r="E140" s="22"/>
      <c r="F140" s="23"/>
      <c r="G140" s="24">
        <f>ROUND(+E140*F140,4)</f>
        <v>0</v>
      </c>
    </row>
    <row r="141" spans="1:8" x14ac:dyDescent="0.2">
      <c r="A141" s="86"/>
      <c r="B141" s="84"/>
      <c r="C141" s="90"/>
      <c r="D141" s="21"/>
      <c r="E141" s="22"/>
      <c r="F141" s="23"/>
      <c r="G141" s="24">
        <f>ROUND(+E141*F141,4)</f>
        <v>0</v>
      </c>
    </row>
    <row r="142" spans="1:8" x14ac:dyDescent="0.2">
      <c r="A142" s="86"/>
      <c r="B142" s="84"/>
      <c r="C142" s="90"/>
      <c r="D142" s="21"/>
      <c r="E142" s="22"/>
      <c r="F142" s="23"/>
      <c r="G142" s="24"/>
    </row>
    <row r="143" spans="1:8" x14ac:dyDescent="0.2">
      <c r="A143" s="86"/>
      <c r="B143" s="84"/>
      <c r="C143" s="90"/>
      <c r="D143" s="21"/>
      <c r="E143" s="22"/>
      <c r="F143" s="23"/>
      <c r="G143" s="24"/>
    </row>
    <row r="144" spans="1:8" x14ac:dyDescent="0.2">
      <c r="A144" s="86"/>
      <c r="B144" s="84"/>
      <c r="C144" s="90"/>
      <c r="D144" s="21"/>
      <c r="E144" s="22"/>
      <c r="F144" s="23"/>
      <c r="G144" s="24"/>
    </row>
    <row r="145" spans="1:7" x14ac:dyDescent="0.2">
      <c r="A145" s="86"/>
      <c r="B145" s="84"/>
      <c r="C145" s="87"/>
      <c r="D145" s="21"/>
      <c r="E145" s="22"/>
      <c r="F145" s="23"/>
      <c r="G145" s="24"/>
    </row>
    <row r="146" spans="1:7" ht="16.5" x14ac:dyDescent="0.3">
      <c r="A146" s="83"/>
      <c r="B146" s="82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1">
        <v>2</v>
      </c>
      <c r="B151" s="84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6">
        <v>3</v>
      </c>
      <c r="B152" s="84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6">
        <v>4</v>
      </c>
      <c r="B153" s="84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0"/>
      <c r="C154" s="23"/>
      <c r="D154" s="21"/>
      <c r="E154" s="22"/>
      <c r="F154" s="23"/>
      <c r="G154" s="24"/>
    </row>
    <row r="155" spans="1:7" x14ac:dyDescent="0.2">
      <c r="A155" s="86"/>
      <c r="B155" s="84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6">
        <v>1</v>
      </c>
      <c r="B177" s="84" t="s">
        <v>29</v>
      </c>
      <c r="C177" s="88"/>
      <c r="D177" s="38"/>
      <c r="E177" s="16"/>
      <c r="F177" s="18"/>
      <c r="G177" s="19">
        <f>ROUND(E177*F177,4)</f>
        <v>0</v>
      </c>
    </row>
    <row r="178" spans="1:7" x14ac:dyDescent="0.2">
      <c r="A178" s="86"/>
      <c r="B178" s="84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73" t="s">
        <v>0</v>
      </c>
      <c r="B193" s="174"/>
      <c r="C193" s="174"/>
      <c r="D193" s="174"/>
      <c r="E193" s="174"/>
      <c r="F193" s="174"/>
      <c r="G193" s="175"/>
    </row>
    <row r="194" spans="1:8" ht="27.75" customHeight="1" x14ac:dyDescent="0.2">
      <c r="A194" s="180" t="s">
        <v>109</v>
      </c>
      <c r="B194" s="181"/>
      <c r="C194" s="181"/>
      <c r="D194" s="181"/>
      <c r="E194" s="181"/>
      <c r="F194" s="181"/>
      <c r="G194" s="182"/>
    </row>
    <row r="195" spans="1:8" x14ac:dyDescent="0.2">
      <c r="A195" s="149"/>
      <c r="B195" s="150"/>
      <c r="C195" s="150"/>
      <c r="D195" s="150"/>
      <c r="E195" s="150"/>
      <c r="F195" s="150"/>
      <c r="G195" s="151"/>
    </row>
    <row r="196" spans="1:8" x14ac:dyDescent="0.2">
      <c r="A196" s="176" t="s">
        <v>53</v>
      </c>
      <c r="B196" s="177"/>
      <c r="C196" s="177"/>
      <c r="D196" s="177"/>
      <c r="E196" s="177"/>
      <c r="F196" s="177"/>
      <c r="G196" s="178"/>
      <c r="H196" t="s">
        <v>95</v>
      </c>
    </row>
    <row r="197" spans="1:8" x14ac:dyDescent="0.2">
      <c r="A197" s="177" t="s">
        <v>52</v>
      </c>
      <c r="B197" s="177"/>
      <c r="C197" s="177"/>
      <c r="D197" s="177"/>
      <c r="E197" s="177"/>
      <c r="F197" s="170" t="s">
        <v>42</v>
      </c>
      <c r="G197" s="179"/>
    </row>
    <row r="198" spans="1:8" x14ac:dyDescent="0.2">
      <c r="A198" s="169" t="s">
        <v>20</v>
      </c>
      <c r="B198" s="170"/>
      <c r="C198" s="170"/>
      <c r="D198" s="170"/>
      <c r="E198" s="170"/>
      <c r="F198" s="1"/>
      <c r="G198" s="2"/>
    </row>
    <row r="199" spans="1:8" ht="13.5" thickBot="1" x14ac:dyDescent="0.25">
      <c r="A199" s="171" t="s">
        <v>21</v>
      </c>
      <c r="B199" s="172"/>
      <c r="C199" s="172"/>
      <c r="D199" s="172"/>
      <c r="E199" s="172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6">
        <v>1</v>
      </c>
      <c r="B202" s="84" t="str">
        <f>VLOOKUP(A202,[1]!EQUIPO,3)</f>
        <v>Herramienta menor</v>
      </c>
      <c r="C202" s="89"/>
      <c r="D202" s="16"/>
      <c r="E202" s="17"/>
      <c r="F202" s="18"/>
      <c r="G202" s="19">
        <f>ROUND(E202*F202,4)</f>
        <v>0</v>
      </c>
    </row>
    <row r="203" spans="1:8" ht="25.5" x14ac:dyDescent="0.2">
      <c r="A203" s="86">
        <v>2</v>
      </c>
      <c r="B203" s="85" t="s">
        <v>32</v>
      </c>
      <c r="C203" s="90"/>
      <c r="D203" s="21"/>
      <c r="E203" s="22"/>
      <c r="F203" s="23"/>
      <c r="G203" s="24">
        <f>ROUND(+E203*F203,4)</f>
        <v>0</v>
      </c>
    </row>
    <row r="204" spans="1:8" x14ac:dyDescent="0.2">
      <c r="A204" s="86">
        <v>3</v>
      </c>
      <c r="B204" s="84" t="s">
        <v>27</v>
      </c>
      <c r="C204" s="90"/>
      <c r="D204" s="21"/>
      <c r="E204" s="22"/>
      <c r="F204" s="23"/>
      <c r="G204" s="24">
        <f>ROUND(+E204*F204,4)</f>
        <v>0</v>
      </c>
    </row>
    <row r="205" spans="1:8" x14ac:dyDescent="0.2">
      <c r="A205" s="86">
        <v>4</v>
      </c>
      <c r="B205" s="84" t="s">
        <v>28</v>
      </c>
      <c r="C205" s="90"/>
      <c r="D205" s="21"/>
      <c r="E205" s="22"/>
      <c r="F205" s="23"/>
      <c r="G205" s="24"/>
    </row>
    <row r="206" spans="1:8" x14ac:dyDescent="0.2">
      <c r="A206" s="86">
        <v>5</v>
      </c>
      <c r="B206" s="84" t="s">
        <v>31</v>
      </c>
      <c r="C206" s="90"/>
      <c r="D206" s="21"/>
      <c r="E206" s="22"/>
      <c r="F206" s="23"/>
      <c r="G206" s="24"/>
    </row>
    <row r="207" spans="1:8" x14ac:dyDescent="0.2">
      <c r="A207" s="86">
        <v>6</v>
      </c>
      <c r="B207" s="84" t="s">
        <v>33</v>
      </c>
      <c r="C207" s="90"/>
      <c r="D207" s="21"/>
      <c r="E207" s="22"/>
      <c r="F207" s="23"/>
      <c r="G207" s="24"/>
    </row>
    <row r="208" spans="1:8" x14ac:dyDescent="0.2">
      <c r="A208" s="86"/>
      <c r="B208" s="84"/>
      <c r="C208" s="87"/>
      <c r="D208" s="21"/>
      <c r="E208" s="22"/>
      <c r="F208" s="23"/>
      <c r="G208" s="24"/>
    </row>
    <row r="209" spans="1:7" ht="16.5" x14ac:dyDescent="0.3">
      <c r="A209" s="83"/>
      <c r="B209" s="82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6">
        <v>1</v>
      </c>
      <c r="B214" s="84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6">
        <v>2</v>
      </c>
      <c r="B215" s="84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6">
        <v>3</v>
      </c>
      <c r="B216" s="84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6">
        <v>4</v>
      </c>
      <c r="B217" s="84" t="s">
        <v>40</v>
      </c>
      <c r="C217" s="23"/>
      <c r="D217" s="21"/>
      <c r="E217" s="22"/>
      <c r="F217" s="23"/>
      <c r="G217" s="24"/>
    </row>
    <row r="218" spans="1:7" x14ac:dyDescent="0.2">
      <c r="A218" s="86">
        <v>5</v>
      </c>
      <c r="B218" s="84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6">
        <v>1</v>
      </c>
      <c r="B240" s="84" t="s">
        <v>29</v>
      </c>
      <c r="C240" s="88"/>
      <c r="D240" s="38"/>
      <c r="E240" s="16"/>
      <c r="F240" s="18"/>
      <c r="G240" s="19">
        <f>ROUND(E240*F240,4)</f>
        <v>0</v>
      </c>
    </row>
    <row r="241" spans="1:7" x14ac:dyDescent="0.2">
      <c r="A241" s="86">
        <v>2</v>
      </c>
      <c r="B241" s="84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>
      <c r="A254" s="59"/>
      <c r="B254" s="73"/>
      <c r="C254" s="59"/>
      <c r="D254" s="59"/>
      <c r="E254" s="59"/>
      <c r="F254" s="74"/>
      <c r="G254" s="59"/>
    </row>
    <row r="255" spans="1:7" ht="13.5" thickBot="1" x14ac:dyDescent="0.25">
      <c r="A255" s="173" t="s">
        <v>0</v>
      </c>
      <c r="B255" s="174"/>
      <c r="C255" s="174"/>
      <c r="D255" s="174"/>
      <c r="E255" s="174"/>
      <c r="F255" s="174"/>
      <c r="G255" s="175"/>
    </row>
    <row r="256" spans="1:7" ht="27.75" customHeight="1" x14ac:dyDescent="0.2">
      <c r="A256" s="180" t="s">
        <v>110</v>
      </c>
      <c r="B256" s="181"/>
      <c r="C256" s="181"/>
      <c r="D256" s="181"/>
      <c r="E256" s="181"/>
      <c r="F256" s="181"/>
      <c r="G256" s="182"/>
    </row>
    <row r="257" spans="1:7" x14ac:dyDescent="0.2">
      <c r="A257" s="149"/>
      <c r="B257" s="150"/>
      <c r="C257" s="150"/>
      <c r="D257" s="150"/>
      <c r="E257" s="150"/>
      <c r="F257" s="150"/>
      <c r="G257" s="151"/>
    </row>
    <row r="258" spans="1:7" x14ac:dyDescent="0.2">
      <c r="A258" s="176" t="s">
        <v>111</v>
      </c>
      <c r="B258" s="177"/>
      <c r="C258" s="177"/>
      <c r="D258" s="177"/>
      <c r="E258" s="177"/>
      <c r="F258" s="177"/>
      <c r="G258" s="178"/>
    </row>
    <row r="259" spans="1:7" x14ac:dyDescent="0.2">
      <c r="A259" s="177" t="s">
        <v>112</v>
      </c>
      <c r="B259" s="177"/>
      <c r="C259" s="177"/>
      <c r="D259" s="177"/>
      <c r="E259" s="177"/>
      <c r="F259" s="188" t="s">
        <v>42</v>
      </c>
      <c r="G259" s="189"/>
    </row>
    <row r="260" spans="1:7" x14ac:dyDescent="0.2">
      <c r="A260" s="195" t="s">
        <v>20</v>
      </c>
      <c r="B260" s="188"/>
      <c r="C260" s="188"/>
      <c r="D260" s="188"/>
      <c r="E260" s="188"/>
      <c r="F260" s="110"/>
      <c r="G260" s="111"/>
    </row>
    <row r="261" spans="1:7" ht="13.5" thickBot="1" x14ac:dyDescent="0.25">
      <c r="A261" s="196" t="s">
        <v>21</v>
      </c>
      <c r="B261" s="197"/>
      <c r="C261" s="197"/>
      <c r="D261" s="197"/>
      <c r="E261" s="197"/>
      <c r="F261" s="112"/>
      <c r="G261" s="113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6">
        <v>1</v>
      </c>
      <c r="B264" s="84" t="str">
        <f>VLOOKUP(A264,[1]!EQUIPO,3)</f>
        <v>Herramienta menor</v>
      </c>
      <c r="C264" s="89"/>
      <c r="D264" s="16"/>
      <c r="E264" s="17"/>
      <c r="F264" s="18"/>
      <c r="G264" s="19">
        <f>ROUND(E264*F264,4)</f>
        <v>0</v>
      </c>
    </row>
    <row r="265" spans="1:7" ht="25.5" x14ac:dyDescent="0.2">
      <c r="A265" s="86">
        <v>2</v>
      </c>
      <c r="B265" s="85" t="s">
        <v>32</v>
      </c>
      <c r="C265" s="90"/>
      <c r="D265" s="21"/>
      <c r="E265" s="22"/>
      <c r="F265" s="23"/>
      <c r="G265" s="24">
        <f>ROUND(+E265*F265,4)</f>
        <v>0</v>
      </c>
    </row>
    <row r="266" spans="1:7" x14ac:dyDescent="0.2">
      <c r="A266" s="86">
        <v>3</v>
      </c>
      <c r="B266" s="84" t="s">
        <v>27</v>
      </c>
      <c r="C266" s="90"/>
      <c r="D266" s="21"/>
      <c r="E266" s="22"/>
      <c r="F266" s="23"/>
      <c r="G266" s="24">
        <f>ROUND(+E266*F266,4)</f>
        <v>0</v>
      </c>
    </row>
    <row r="267" spans="1:7" x14ac:dyDescent="0.2">
      <c r="A267" s="86">
        <v>4</v>
      </c>
      <c r="B267" s="84" t="s">
        <v>28</v>
      </c>
      <c r="C267" s="90"/>
      <c r="D267" s="21"/>
      <c r="E267" s="22"/>
      <c r="F267" s="23"/>
      <c r="G267" s="24"/>
    </row>
    <row r="268" spans="1:7" x14ac:dyDescent="0.2">
      <c r="A268" s="86">
        <v>5</v>
      </c>
      <c r="B268" s="84" t="s">
        <v>31</v>
      </c>
      <c r="C268" s="90"/>
      <c r="D268" s="21"/>
      <c r="E268" s="22"/>
      <c r="F268" s="23"/>
      <c r="G268" s="24"/>
    </row>
    <row r="269" spans="1:7" x14ac:dyDescent="0.2">
      <c r="A269" s="86">
        <v>6</v>
      </c>
      <c r="B269" s="84" t="s">
        <v>33</v>
      </c>
      <c r="C269" s="90"/>
      <c r="D269" s="21"/>
      <c r="E269" s="22"/>
      <c r="F269" s="23"/>
      <c r="G269" s="24"/>
    </row>
    <row r="270" spans="1:7" x14ac:dyDescent="0.2">
      <c r="A270" s="86"/>
      <c r="B270" s="84"/>
      <c r="C270" s="87"/>
      <c r="D270" s="21"/>
      <c r="E270" s="22"/>
      <c r="F270" s="23"/>
      <c r="G270" s="24"/>
    </row>
    <row r="271" spans="1:7" ht="16.5" x14ac:dyDescent="0.3">
      <c r="A271" s="83"/>
      <c r="B271" s="82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6">
        <v>1</v>
      </c>
      <c r="B276" s="84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6">
        <v>2</v>
      </c>
      <c r="B277" s="84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6">
        <v>3</v>
      </c>
      <c r="B278" s="84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6">
        <v>4</v>
      </c>
      <c r="B279" s="84" t="s">
        <v>40</v>
      </c>
      <c r="C279" s="23"/>
      <c r="D279" s="21"/>
      <c r="E279" s="22"/>
      <c r="F279" s="23"/>
      <c r="G279" s="24"/>
    </row>
    <row r="280" spans="1:7" x14ac:dyDescent="0.2">
      <c r="A280" s="86">
        <v>5</v>
      </c>
      <c r="B280" s="84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6">
        <v>1</v>
      </c>
      <c r="B302" s="84" t="s">
        <v>29</v>
      </c>
      <c r="C302" s="88"/>
      <c r="D302" s="38"/>
      <c r="E302" s="16"/>
      <c r="F302" s="18"/>
      <c r="G302" s="19">
        <f>ROUND(E302*F302,4)</f>
        <v>0</v>
      </c>
    </row>
    <row r="303" spans="1:7" x14ac:dyDescent="0.2">
      <c r="A303" s="86">
        <v>2</v>
      </c>
      <c r="B303" s="84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1"/>
    </row>
    <row r="314" spans="1:7" x14ac:dyDescent="0.2">
      <c r="A314" s="59"/>
      <c r="B314" s="59"/>
      <c r="C314" s="59"/>
      <c r="D314" s="74"/>
      <c r="E314" s="74"/>
      <c r="F314" s="74"/>
      <c r="G314" s="81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1"/>
    </row>
    <row r="316" spans="1:7" x14ac:dyDescent="0.2">
      <c r="A316" s="59"/>
      <c r="B316" s="73"/>
      <c r="C316" s="59"/>
      <c r="D316" s="74"/>
      <c r="E316" s="74"/>
      <c r="F316" s="74"/>
      <c r="G316" s="81"/>
    </row>
    <row r="317" spans="1:7" ht="13.5" thickBot="1" x14ac:dyDescent="0.25"/>
    <row r="318" spans="1:7" ht="27.75" customHeight="1" thickBot="1" x14ac:dyDescent="0.25">
      <c r="A318" s="173" t="s">
        <v>0</v>
      </c>
      <c r="B318" s="174"/>
      <c r="C318" s="174"/>
      <c r="D318" s="174"/>
      <c r="E318" s="174"/>
      <c r="F318" s="174"/>
      <c r="G318" s="175"/>
    </row>
    <row r="319" spans="1:7" x14ac:dyDescent="0.2">
      <c r="A319" s="180" t="s">
        <v>109</v>
      </c>
      <c r="B319" s="181"/>
      <c r="C319" s="181"/>
      <c r="D319" s="181"/>
      <c r="E319" s="181"/>
      <c r="F319" s="181"/>
      <c r="G319" s="182"/>
    </row>
    <row r="320" spans="1:7" x14ac:dyDescent="0.2">
      <c r="A320" s="149"/>
      <c r="B320" s="150"/>
      <c r="C320" s="150"/>
      <c r="D320" s="150"/>
      <c r="E320" s="150"/>
      <c r="F320" s="150"/>
      <c r="G320" s="151"/>
    </row>
    <row r="321" spans="1:7" x14ac:dyDescent="0.2">
      <c r="A321" s="176" t="s">
        <v>97</v>
      </c>
      <c r="B321" s="177"/>
      <c r="C321" s="177"/>
      <c r="D321" s="177"/>
      <c r="E321" s="177"/>
      <c r="F321" s="177"/>
      <c r="G321" s="178"/>
    </row>
    <row r="322" spans="1:7" x14ac:dyDescent="0.2">
      <c r="A322" s="177" t="s">
        <v>96</v>
      </c>
      <c r="B322" s="177"/>
      <c r="C322" s="177"/>
      <c r="D322" s="177"/>
      <c r="E322" s="177"/>
      <c r="F322" s="188" t="s">
        <v>42</v>
      </c>
      <c r="G322" s="189"/>
    </row>
    <row r="323" spans="1:7" x14ac:dyDescent="0.2">
      <c r="A323" s="169" t="s">
        <v>20</v>
      </c>
      <c r="B323" s="170"/>
      <c r="C323" s="170"/>
      <c r="D323" s="170"/>
      <c r="E323" s="170"/>
      <c r="F323" s="1"/>
      <c r="G323" s="2"/>
    </row>
    <row r="324" spans="1:7" ht="13.5" thickBot="1" x14ac:dyDescent="0.25">
      <c r="A324" s="171" t="s">
        <v>21</v>
      </c>
      <c r="B324" s="172"/>
      <c r="C324" s="172"/>
      <c r="D324" s="172"/>
      <c r="E324" s="172"/>
      <c r="F324" s="3"/>
      <c r="G324" s="4"/>
    </row>
    <row r="325" spans="1:7" ht="29.25" customHeight="1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x14ac:dyDescent="0.2">
      <c r="A327" s="86">
        <v>1</v>
      </c>
      <c r="B327" s="84" t="str">
        <f>VLOOKUP(A327,[1]!EQUIPO,3)</f>
        <v>Herramienta menor</v>
      </c>
      <c r="C327" s="89"/>
      <c r="D327" s="16"/>
      <c r="E327" s="17"/>
      <c r="F327" s="18"/>
      <c r="G327" s="19">
        <f>ROUND(E327*F327,4)</f>
        <v>0</v>
      </c>
    </row>
    <row r="328" spans="1:7" ht="25.5" x14ac:dyDescent="0.2">
      <c r="A328" s="86">
        <v>2</v>
      </c>
      <c r="B328" s="85" t="s">
        <v>32</v>
      </c>
      <c r="C328" s="90"/>
      <c r="D328" s="21"/>
      <c r="E328" s="22"/>
      <c r="F328" s="23"/>
      <c r="G328" s="24">
        <f>ROUND(+E328*F328,4)</f>
        <v>0</v>
      </c>
    </row>
    <row r="329" spans="1:7" x14ac:dyDescent="0.2">
      <c r="A329" s="86">
        <v>3</v>
      </c>
      <c r="B329" s="84" t="s">
        <v>27</v>
      </c>
      <c r="C329" s="90"/>
      <c r="D329" s="21"/>
      <c r="E329" s="22"/>
      <c r="F329" s="23"/>
      <c r="G329" s="24">
        <f>ROUND(+E329*F329,4)</f>
        <v>0</v>
      </c>
    </row>
    <row r="330" spans="1:7" x14ac:dyDescent="0.2">
      <c r="A330" s="86">
        <v>4</v>
      </c>
      <c r="B330" s="84" t="s">
        <v>28</v>
      </c>
      <c r="C330" s="90"/>
      <c r="D330" s="21"/>
      <c r="E330" s="22"/>
      <c r="F330" s="23"/>
      <c r="G330" s="24"/>
    </row>
    <row r="331" spans="1:7" x14ac:dyDescent="0.2">
      <c r="A331" s="86">
        <v>5</v>
      </c>
      <c r="B331" s="84" t="s">
        <v>31</v>
      </c>
      <c r="C331" s="90"/>
      <c r="D331" s="21"/>
      <c r="E331" s="22"/>
      <c r="F331" s="23"/>
      <c r="G331" s="24"/>
    </row>
    <row r="332" spans="1:7" x14ac:dyDescent="0.2">
      <c r="A332" s="86">
        <v>6</v>
      </c>
      <c r="B332" s="84" t="s">
        <v>33</v>
      </c>
      <c r="C332" s="90"/>
      <c r="D332" s="21"/>
      <c r="E332" s="22"/>
      <c r="F332" s="23"/>
      <c r="G332" s="24"/>
    </row>
    <row r="333" spans="1:7" x14ac:dyDescent="0.2">
      <c r="A333" s="86"/>
      <c r="B333" s="84"/>
      <c r="C333" s="87"/>
      <c r="D333" s="21"/>
      <c r="E333" s="22"/>
      <c r="F333" s="23"/>
      <c r="G333" s="24"/>
    </row>
    <row r="334" spans="1:7" ht="16.5" x14ac:dyDescent="0.3">
      <c r="A334" s="83"/>
      <c r="B334" s="82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6">
        <v>1</v>
      </c>
      <c r="B339" s="84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6">
        <v>2</v>
      </c>
      <c r="B340" s="84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6">
        <v>3</v>
      </c>
      <c r="B341" s="84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6">
        <v>4</v>
      </c>
      <c r="B342" s="84" t="s">
        <v>40</v>
      </c>
      <c r="C342" s="23"/>
      <c r="D342" s="21"/>
      <c r="E342" s="22"/>
      <c r="F342" s="23"/>
      <c r="G342" s="24"/>
    </row>
    <row r="343" spans="1:7" x14ac:dyDescent="0.2">
      <c r="A343" s="86">
        <v>5</v>
      </c>
      <c r="B343" s="84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4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6">
        <v>1</v>
      </c>
      <c r="B365" s="84" t="s">
        <v>29</v>
      </c>
      <c r="C365" s="88"/>
      <c r="D365" s="38"/>
      <c r="E365" s="16"/>
      <c r="F365" s="18"/>
      <c r="G365" s="19">
        <f>ROUND(E365*F365,4)</f>
        <v>0</v>
      </c>
    </row>
    <row r="366" spans="1:7" x14ac:dyDescent="0.2">
      <c r="A366" s="86">
        <v>2</v>
      </c>
      <c r="B366" s="84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74"/>
      <c r="E376" s="74"/>
      <c r="F376" s="74"/>
      <c r="G376" s="81"/>
    </row>
    <row r="377" spans="1:8" x14ac:dyDescent="0.2">
      <c r="A377" s="59"/>
      <c r="B377" s="59"/>
      <c r="C377" s="59"/>
      <c r="D377" s="59"/>
      <c r="E377" s="59"/>
      <c r="F377" s="59"/>
      <c r="G377" s="59"/>
    </row>
    <row r="378" spans="1:8" x14ac:dyDescent="0.2">
      <c r="A378" s="59"/>
      <c r="B378" s="73" t="s">
        <v>19</v>
      </c>
      <c r="C378" s="59"/>
      <c r="D378" s="59"/>
      <c r="E378" s="59"/>
      <c r="F378" s="74"/>
      <c r="G378" s="59"/>
    </row>
    <row r="379" spans="1:8" x14ac:dyDescent="0.2">
      <c r="A379" s="59"/>
      <c r="B379" s="73"/>
      <c r="C379" s="59"/>
      <c r="D379" s="59"/>
      <c r="E379" s="59"/>
      <c r="F379" s="74"/>
      <c r="G379" s="59"/>
    </row>
    <row r="380" spans="1:8" ht="27.75" customHeight="1" thickBot="1" x14ac:dyDescent="0.25"/>
    <row r="381" spans="1:8" ht="13.5" thickBot="1" x14ac:dyDescent="0.25">
      <c r="A381" s="173" t="s">
        <v>0</v>
      </c>
      <c r="B381" s="174"/>
      <c r="C381" s="174"/>
      <c r="D381" s="174"/>
      <c r="E381" s="174"/>
      <c r="F381" s="174"/>
      <c r="G381" s="175"/>
    </row>
    <row r="382" spans="1:8" x14ac:dyDescent="0.2">
      <c r="A382" s="180" t="s">
        <v>109</v>
      </c>
      <c r="B382" s="181"/>
      <c r="C382" s="181"/>
      <c r="D382" s="181"/>
      <c r="E382" s="181"/>
      <c r="F382" s="181"/>
      <c r="G382" s="182"/>
      <c r="H382" t="s">
        <v>100</v>
      </c>
    </row>
    <row r="383" spans="1:8" x14ac:dyDescent="0.2">
      <c r="A383" s="149"/>
      <c r="B383" s="150"/>
      <c r="C383" s="150"/>
      <c r="D383" s="150"/>
      <c r="E383" s="150"/>
      <c r="F383" s="150"/>
      <c r="G383" s="151"/>
    </row>
    <row r="384" spans="1:8" x14ac:dyDescent="0.2">
      <c r="A384" s="190" t="s">
        <v>98</v>
      </c>
      <c r="B384" s="191"/>
      <c r="C384" s="191"/>
      <c r="D384" s="191"/>
      <c r="E384" s="191"/>
      <c r="F384" s="191"/>
      <c r="G384" s="192"/>
    </row>
    <row r="385" spans="1:7" x14ac:dyDescent="0.2">
      <c r="A385" s="191" t="s">
        <v>99</v>
      </c>
      <c r="B385" s="191"/>
      <c r="C385" s="191"/>
      <c r="D385" s="191"/>
      <c r="E385" s="191"/>
      <c r="F385" s="193" t="s">
        <v>42</v>
      </c>
      <c r="G385" s="194"/>
    </row>
    <row r="386" spans="1:7" x14ac:dyDescent="0.2">
      <c r="A386" s="169" t="s">
        <v>20</v>
      </c>
      <c r="B386" s="170"/>
      <c r="C386" s="170"/>
      <c r="D386" s="170"/>
      <c r="E386" s="170"/>
      <c r="F386" s="1"/>
      <c r="G386" s="2"/>
    </row>
    <row r="387" spans="1:7" ht="13.5" thickBot="1" x14ac:dyDescent="0.25">
      <c r="A387" s="171" t="s">
        <v>21</v>
      </c>
      <c r="B387" s="172"/>
      <c r="C387" s="172"/>
      <c r="D387" s="172"/>
      <c r="E387" s="172"/>
      <c r="F387" s="3"/>
      <c r="G387" s="4"/>
    </row>
    <row r="388" spans="1:7" ht="13.5" thickBot="1" x14ac:dyDescent="0.25">
      <c r="A388" s="5" t="s">
        <v>2</v>
      </c>
      <c r="B388" s="31" t="s">
        <v>3</v>
      </c>
      <c r="C388" s="6"/>
      <c r="D388" s="8"/>
      <c r="E388" s="8"/>
      <c r="F388" s="8"/>
      <c r="G388" s="9"/>
    </row>
    <row r="389" spans="1:7" ht="13.5" thickBot="1" x14ac:dyDescent="0.25">
      <c r="A389" s="11"/>
      <c r="B389" s="9" t="s">
        <v>4</v>
      </c>
      <c r="C389" s="12" t="s">
        <v>22</v>
      </c>
      <c r="D389" s="12" t="s">
        <v>23</v>
      </c>
      <c r="E389" s="13" t="s">
        <v>24</v>
      </c>
      <c r="F389" s="13" t="s">
        <v>25</v>
      </c>
      <c r="G389" s="13" t="s">
        <v>26</v>
      </c>
    </row>
    <row r="390" spans="1:7" x14ac:dyDescent="0.2">
      <c r="A390" s="86">
        <v>1</v>
      </c>
      <c r="B390" s="84" t="str">
        <f>VLOOKUP(A390,[1]!EQUIPO,3)</f>
        <v>Herramienta menor</v>
      </c>
      <c r="C390" s="89"/>
      <c r="D390" s="16"/>
      <c r="E390" s="17"/>
      <c r="F390" s="18"/>
      <c r="G390" s="19">
        <f>ROUND(E390*F390,4)</f>
        <v>0</v>
      </c>
    </row>
    <row r="391" spans="1:7" ht="25.5" customHeight="1" x14ac:dyDescent="0.2">
      <c r="A391" s="86">
        <v>2</v>
      </c>
      <c r="B391" s="85" t="s">
        <v>32</v>
      </c>
      <c r="C391" s="90"/>
      <c r="D391" s="21"/>
      <c r="E391" s="22"/>
      <c r="F391" s="23"/>
      <c r="G391" s="24">
        <f>ROUND(+E391*F391,4)</f>
        <v>0</v>
      </c>
    </row>
    <row r="392" spans="1:7" x14ac:dyDescent="0.2">
      <c r="A392" s="86">
        <v>3</v>
      </c>
      <c r="B392" s="84" t="s">
        <v>27</v>
      </c>
      <c r="C392" s="90"/>
      <c r="D392" s="21"/>
      <c r="E392" s="22"/>
      <c r="F392" s="23"/>
      <c r="G392" s="24">
        <f>ROUND(+E392*F392,4)</f>
        <v>0</v>
      </c>
    </row>
    <row r="393" spans="1:7" x14ac:dyDescent="0.2">
      <c r="A393" s="86">
        <v>4</v>
      </c>
      <c r="B393" s="84" t="s">
        <v>28</v>
      </c>
      <c r="C393" s="90"/>
      <c r="D393" s="21"/>
      <c r="E393" s="22"/>
      <c r="F393" s="23"/>
      <c r="G393" s="24"/>
    </row>
    <row r="394" spans="1:7" x14ac:dyDescent="0.2">
      <c r="A394" s="86">
        <v>5</v>
      </c>
      <c r="B394" s="84" t="s">
        <v>31</v>
      </c>
      <c r="C394" s="90"/>
      <c r="D394" s="21"/>
      <c r="E394" s="22"/>
      <c r="F394" s="23"/>
      <c r="G394" s="24"/>
    </row>
    <row r="395" spans="1:7" x14ac:dyDescent="0.2">
      <c r="A395" s="86">
        <v>6</v>
      </c>
      <c r="B395" s="84" t="s">
        <v>33</v>
      </c>
      <c r="C395" s="90"/>
      <c r="D395" s="21"/>
      <c r="E395" s="22"/>
      <c r="F395" s="23"/>
      <c r="G395" s="24"/>
    </row>
    <row r="396" spans="1:7" x14ac:dyDescent="0.2">
      <c r="A396" s="86"/>
      <c r="B396" s="84"/>
      <c r="C396" s="87"/>
      <c r="D396" s="21"/>
      <c r="E396" s="22"/>
      <c r="F396" s="23"/>
      <c r="G396" s="24"/>
    </row>
    <row r="397" spans="1:7" ht="16.5" x14ac:dyDescent="0.3">
      <c r="A397" s="83"/>
      <c r="B397" s="82"/>
      <c r="C397" s="21"/>
      <c r="D397" s="21"/>
      <c r="E397" s="22"/>
      <c r="F397" s="23"/>
      <c r="G397" s="24"/>
    </row>
    <row r="398" spans="1:7" x14ac:dyDescent="0.2">
      <c r="A398" s="15"/>
      <c r="B398" s="20"/>
      <c r="C398" s="21"/>
      <c r="D398" s="21"/>
      <c r="E398" s="22"/>
      <c r="F398" s="23"/>
      <c r="G398" s="25"/>
    </row>
    <row r="399" spans="1:7" ht="13.5" thickBot="1" x14ac:dyDescent="0.25">
      <c r="A399" s="15"/>
      <c r="B399" s="26" t="s">
        <v>5</v>
      </c>
      <c r="C399" s="27"/>
      <c r="D399" s="27"/>
      <c r="E399" s="28"/>
      <c r="F399" s="29"/>
      <c r="G399" s="30">
        <f>SUM(G390:G398)</f>
        <v>0</v>
      </c>
    </row>
    <row r="400" spans="1:7" ht="13.5" thickBot="1" x14ac:dyDescent="0.25">
      <c r="A400" s="5"/>
      <c r="B400" s="6" t="s">
        <v>6</v>
      </c>
      <c r="C400" s="6"/>
      <c r="D400" s="8"/>
      <c r="E400" s="31"/>
      <c r="F400" s="8"/>
      <c r="G400" s="32"/>
    </row>
    <row r="401" spans="1:7" ht="13.5" thickBot="1" x14ac:dyDescent="0.25">
      <c r="A401" s="11"/>
      <c r="B401" s="33" t="s">
        <v>76</v>
      </c>
      <c r="C401" s="12" t="s">
        <v>34</v>
      </c>
      <c r="D401" s="13" t="s">
        <v>35</v>
      </c>
      <c r="E401" s="13" t="s">
        <v>24</v>
      </c>
      <c r="F401" s="13" t="s">
        <v>36</v>
      </c>
      <c r="G401" s="13" t="s">
        <v>26</v>
      </c>
    </row>
    <row r="402" spans="1:7" x14ac:dyDescent="0.2">
      <c r="A402" s="86">
        <v>1</v>
      </c>
      <c r="B402" s="84" t="s">
        <v>37</v>
      </c>
      <c r="C402" s="18"/>
      <c r="D402" s="16"/>
      <c r="E402" s="17"/>
      <c r="F402" s="18">
        <f>+F390</f>
        <v>0</v>
      </c>
      <c r="G402" s="19">
        <f>ROUND(E402*F402,4)</f>
        <v>0</v>
      </c>
    </row>
    <row r="403" spans="1:7" x14ac:dyDescent="0.2">
      <c r="A403" s="86">
        <v>2</v>
      </c>
      <c r="B403" s="84" t="s">
        <v>38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6">
        <v>3</v>
      </c>
      <c r="B404" s="84" t="s">
        <v>39</v>
      </c>
      <c r="C404" s="23"/>
      <c r="D404" s="21"/>
      <c r="E404" s="22"/>
      <c r="F404" s="23">
        <f>+F403</f>
        <v>0</v>
      </c>
      <c r="G404" s="24">
        <f>ROUND(E404*F404,4)</f>
        <v>0</v>
      </c>
    </row>
    <row r="405" spans="1:7" x14ac:dyDescent="0.2">
      <c r="A405" s="86">
        <v>4</v>
      </c>
      <c r="B405" s="84" t="s">
        <v>40</v>
      </c>
      <c r="C405" s="23"/>
      <c r="D405" s="21"/>
      <c r="E405" s="22"/>
      <c r="F405" s="23"/>
      <c r="G405" s="24"/>
    </row>
    <row r="406" spans="1:7" x14ac:dyDescent="0.2">
      <c r="A406" s="86">
        <v>5</v>
      </c>
      <c r="B406" s="84" t="s">
        <v>41</v>
      </c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4"/>
    </row>
    <row r="408" spans="1:7" x14ac:dyDescent="0.2">
      <c r="A408" s="15"/>
      <c r="B408" s="20"/>
      <c r="C408" s="23"/>
      <c r="D408" s="21"/>
      <c r="E408" s="22"/>
      <c r="F408" s="23"/>
      <c r="G408" s="25"/>
    </row>
    <row r="409" spans="1:7" ht="13.5" thickBot="1" x14ac:dyDescent="0.25">
      <c r="A409" s="15"/>
      <c r="B409" s="26" t="s">
        <v>7</v>
      </c>
      <c r="C409" s="29"/>
      <c r="D409" s="27"/>
      <c r="E409" s="28"/>
      <c r="F409" s="29"/>
      <c r="G409" s="30">
        <f>SUM(G402:G408)</f>
        <v>0</v>
      </c>
    </row>
    <row r="410" spans="1:7" ht="13.5" thickBot="1" x14ac:dyDescent="0.25">
      <c r="A410" s="34"/>
      <c r="B410" s="6" t="s">
        <v>8</v>
      </c>
      <c r="C410" s="6"/>
      <c r="D410" s="8"/>
      <c r="E410" s="8"/>
      <c r="F410" s="8"/>
      <c r="G410" s="35" t="s">
        <v>9</v>
      </c>
    </row>
    <row r="411" spans="1:7" ht="13.5" thickBot="1" x14ac:dyDescent="0.25">
      <c r="A411" s="11"/>
      <c r="B411" s="36" t="s">
        <v>4</v>
      </c>
      <c r="C411" s="4"/>
      <c r="D411" s="13" t="s">
        <v>10</v>
      </c>
      <c r="E411" s="13" t="s">
        <v>34</v>
      </c>
      <c r="F411" s="13" t="s">
        <v>43</v>
      </c>
      <c r="G411" s="13" t="s">
        <v>44</v>
      </c>
    </row>
    <row r="412" spans="1:7" x14ac:dyDescent="0.2">
      <c r="A412" s="15"/>
      <c r="B412" s="37"/>
      <c r="C412" s="38"/>
      <c r="D412" s="39"/>
      <c r="E412" s="40"/>
      <c r="F412" s="41"/>
      <c r="G412" s="19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4"/>
    </row>
    <row r="424" spans="1:7" x14ac:dyDescent="0.2">
      <c r="A424" s="15"/>
      <c r="B424" s="42"/>
      <c r="C424" s="43"/>
      <c r="D424" s="44"/>
      <c r="E424" s="45"/>
      <c r="F424" s="46"/>
      <c r="G424" s="25"/>
    </row>
    <row r="425" spans="1:7" ht="13.5" thickBot="1" x14ac:dyDescent="0.25">
      <c r="A425" s="15"/>
      <c r="B425" s="47" t="s">
        <v>11</v>
      </c>
      <c r="C425" s="48"/>
      <c r="D425" s="49"/>
      <c r="E425" s="50"/>
      <c r="F425" s="51"/>
      <c r="G425" s="30">
        <f>SUM(G412:G424)</f>
        <v>0</v>
      </c>
    </row>
    <row r="426" spans="1:7" ht="13.5" thickBot="1" x14ac:dyDescent="0.25">
      <c r="A426" s="5"/>
      <c r="B426" s="6" t="s">
        <v>12</v>
      </c>
      <c r="C426" s="52"/>
      <c r="D426" s="52"/>
      <c r="E426" s="52"/>
      <c r="F426" s="52"/>
      <c r="G426" s="53"/>
    </row>
    <row r="427" spans="1:7" ht="13.5" thickBot="1" x14ac:dyDescent="0.25">
      <c r="A427" s="11"/>
      <c r="B427" s="94" t="s">
        <v>4</v>
      </c>
      <c r="C427" s="9"/>
      <c r="D427" s="12" t="s">
        <v>10</v>
      </c>
      <c r="E427" s="12" t="s">
        <v>22</v>
      </c>
      <c r="F427" s="12" t="s">
        <v>45</v>
      </c>
      <c r="G427" s="13" t="s">
        <v>44</v>
      </c>
    </row>
    <row r="428" spans="1:7" x14ac:dyDescent="0.2">
      <c r="A428" s="86">
        <v>1</v>
      </c>
      <c r="B428" s="84" t="s">
        <v>29</v>
      </c>
      <c r="C428" s="88"/>
      <c r="D428" s="38"/>
      <c r="E428" s="16"/>
      <c r="F428" s="18"/>
      <c r="G428" s="19">
        <f>ROUND(E428*F428,4)</f>
        <v>0</v>
      </c>
    </row>
    <row r="429" spans="1:7" x14ac:dyDescent="0.2">
      <c r="A429" s="86">
        <v>2</v>
      </c>
      <c r="B429" s="84" t="s">
        <v>30</v>
      </c>
      <c r="C429" s="76"/>
      <c r="D429" s="43"/>
      <c r="E429" s="21"/>
      <c r="F429" s="23"/>
      <c r="G429" s="24">
        <f>ROUND(E429*F429,4)</f>
        <v>0</v>
      </c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4"/>
    </row>
    <row r="432" spans="1:7" x14ac:dyDescent="0.2">
      <c r="A432" s="15"/>
      <c r="B432" s="74"/>
      <c r="C432" s="76"/>
      <c r="D432" s="43"/>
      <c r="E432" s="21"/>
      <c r="F432" s="23"/>
      <c r="G432" s="25"/>
    </row>
    <row r="433" spans="1:7" ht="13.5" thickBot="1" x14ac:dyDescent="0.25">
      <c r="A433" s="11"/>
      <c r="B433" s="77" t="s">
        <v>13</v>
      </c>
      <c r="C433" s="78"/>
      <c r="D433" s="55"/>
      <c r="E433" s="56"/>
      <c r="F433" s="57"/>
      <c r="G433" s="58">
        <f>SUM(G428:G432)</f>
        <v>0</v>
      </c>
    </row>
    <row r="434" spans="1:7" x14ac:dyDescent="0.2">
      <c r="A434" s="59"/>
      <c r="B434" s="59"/>
      <c r="C434" s="59"/>
      <c r="D434" s="60" t="s">
        <v>14</v>
      </c>
      <c r="E434" s="61"/>
      <c r="F434" s="62"/>
      <c r="G434" s="63">
        <f>+G399+G409+G425+G433</f>
        <v>0</v>
      </c>
    </row>
    <row r="435" spans="1:7" x14ac:dyDescent="0.2">
      <c r="A435" s="59"/>
      <c r="B435" s="59"/>
      <c r="C435" s="59"/>
      <c r="D435" s="64" t="s">
        <v>15</v>
      </c>
      <c r="E435" s="65"/>
      <c r="F435" s="66"/>
      <c r="G435" s="67">
        <f>ROUND(G434*F435,4)</f>
        <v>0</v>
      </c>
    </row>
    <row r="436" spans="1:7" x14ac:dyDescent="0.2">
      <c r="A436" s="59"/>
      <c r="B436" s="59"/>
      <c r="C436" s="59"/>
      <c r="D436" s="64" t="s">
        <v>16</v>
      </c>
      <c r="E436" s="65"/>
      <c r="F436" s="66"/>
      <c r="G436" s="67">
        <f>ROUND(G434*F436,4)</f>
        <v>0</v>
      </c>
    </row>
    <row r="437" spans="1:7" x14ac:dyDescent="0.2">
      <c r="A437" s="59"/>
      <c r="B437" s="59"/>
      <c r="C437" s="59"/>
      <c r="D437" s="64" t="s">
        <v>17</v>
      </c>
      <c r="E437" s="65"/>
      <c r="F437" s="68"/>
      <c r="G437" s="67">
        <f>+G434+G435+G436</f>
        <v>0</v>
      </c>
    </row>
    <row r="438" spans="1:7" ht="13.5" thickBot="1" x14ac:dyDescent="0.25">
      <c r="A438" s="59"/>
      <c r="B438" s="59"/>
      <c r="C438" s="59"/>
      <c r="D438" s="69" t="s">
        <v>18</v>
      </c>
      <c r="E438" s="70"/>
      <c r="F438" s="71"/>
      <c r="G438" s="72">
        <f>ROUND(G437,2)</f>
        <v>0</v>
      </c>
    </row>
    <row r="439" spans="1:7" x14ac:dyDescent="0.2">
      <c r="A439" s="59"/>
      <c r="B439" s="59"/>
      <c r="C439" s="59"/>
      <c r="D439" s="59"/>
      <c r="E439" s="59"/>
      <c r="F439" s="59"/>
      <c r="G439" s="59"/>
    </row>
    <row r="440" spans="1:7" x14ac:dyDescent="0.2">
      <c r="A440" s="59"/>
      <c r="B440" s="73" t="s">
        <v>19</v>
      </c>
      <c r="C440" s="59"/>
      <c r="D440" s="59"/>
      <c r="E440" s="59"/>
      <c r="F440" s="74"/>
      <c r="G440" s="59"/>
    </row>
    <row r="442" spans="1:7" ht="13.5" thickBot="1" x14ac:dyDescent="0.25"/>
    <row r="443" spans="1:7" ht="13.5" thickBot="1" x14ac:dyDescent="0.25">
      <c r="A443" s="173" t="s">
        <v>0</v>
      </c>
      <c r="B443" s="174"/>
      <c r="C443" s="174"/>
      <c r="D443" s="174"/>
      <c r="E443" s="174"/>
      <c r="F443" s="174"/>
      <c r="G443" s="175"/>
    </row>
    <row r="444" spans="1:7" x14ac:dyDescent="0.2">
      <c r="A444" s="180" t="s">
        <v>109</v>
      </c>
      <c r="B444" s="181"/>
      <c r="C444" s="181"/>
      <c r="D444" s="181"/>
      <c r="E444" s="181"/>
      <c r="F444" s="181"/>
      <c r="G444" s="182"/>
    </row>
    <row r="445" spans="1:7" ht="27.75" customHeight="1" x14ac:dyDescent="0.2">
      <c r="A445" s="149"/>
      <c r="B445" s="150"/>
      <c r="C445" s="150"/>
      <c r="D445" s="150"/>
      <c r="E445" s="150"/>
      <c r="F445" s="150"/>
      <c r="G445" s="151"/>
    </row>
    <row r="446" spans="1:7" x14ac:dyDescent="0.2">
      <c r="A446" s="176" t="s">
        <v>55</v>
      </c>
      <c r="B446" s="177"/>
      <c r="C446" s="177"/>
      <c r="D446" s="177"/>
      <c r="E446" s="177"/>
      <c r="F446" s="177"/>
      <c r="G446" s="178"/>
    </row>
    <row r="447" spans="1:7" x14ac:dyDescent="0.2">
      <c r="A447" s="177" t="s">
        <v>54</v>
      </c>
      <c r="B447" s="177"/>
      <c r="C447" s="177"/>
      <c r="D447" s="177"/>
      <c r="E447" s="177"/>
      <c r="F447" s="170" t="s">
        <v>42</v>
      </c>
      <c r="G447" s="179"/>
    </row>
    <row r="448" spans="1:7" x14ac:dyDescent="0.2">
      <c r="A448" s="169" t="s">
        <v>20</v>
      </c>
      <c r="B448" s="170"/>
      <c r="C448" s="170"/>
      <c r="D448" s="170"/>
      <c r="E448" s="170"/>
      <c r="F448" s="1"/>
      <c r="G448" s="2"/>
    </row>
    <row r="449" spans="1:7" ht="13.5" thickBot="1" x14ac:dyDescent="0.25">
      <c r="A449" s="171" t="s">
        <v>21</v>
      </c>
      <c r="B449" s="172"/>
      <c r="C449" s="172"/>
      <c r="D449" s="172"/>
      <c r="E449" s="172"/>
      <c r="F449" s="3"/>
      <c r="G449" s="4"/>
    </row>
    <row r="450" spans="1:7" ht="30" customHeight="1" thickBot="1" x14ac:dyDescent="0.25">
      <c r="A450" s="5" t="s">
        <v>2</v>
      </c>
      <c r="B450" s="31" t="s">
        <v>3</v>
      </c>
      <c r="C450" s="6"/>
      <c r="D450" s="8"/>
      <c r="E450" s="8"/>
      <c r="F450" s="8"/>
      <c r="G450" s="9"/>
    </row>
    <row r="451" spans="1:7" ht="13.5" thickBot="1" x14ac:dyDescent="0.25">
      <c r="A451" s="11"/>
      <c r="B451" s="9" t="s">
        <v>4</v>
      </c>
      <c r="C451" s="12" t="s">
        <v>22</v>
      </c>
      <c r="D451" s="12" t="s">
        <v>23</v>
      </c>
      <c r="E451" s="13" t="s">
        <v>24</v>
      </c>
      <c r="F451" s="13" t="s">
        <v>25</v>
      </c>
      <c r="G451" s="13" t="s">
        <v>26</v>
      </c>
    </row>
    <row r="452" spans="1:7" x14ac:dyDescent="0.2">
      <c r="A452" s="86">
        <v>1</v>
      </c>
      <c r="B452" s="84" t="str">
        <f>VLOOKUP(A452,[1]!EQUIPO,3)</f>
        <v>Herramienta menor</v>
      </c>
      <c r="C452" s="89"/>
      <c r="D452" s="16"/>
      <c r="E452" s="17"/>
      <c r="F452" s="18"/>
      <c r="G452" s="19">
        <f>ROUND(E452*F452,4)</f>
        <v>0</v>
      </c>
    </row>
    <row r="453" spans="1:7" ht="25.5" x14ac:dyDescent="0.2">
      <c r="A453" s="86">
        <v>2</v>
      </c>
      <c r="B453" s="85" t="s">
        <v>32</v>
      </c>
      <c r="C453" s="90"/>
      <c r="D453" s="21"/>
      <c r="E453" s="22"/>
      <c r="F453" s="23"/>
      <c r="G453" s="24">
        <f>ROUND(+E453*F453,4)</f>
        <v>0</v>
      </c>
    </row>
    <row r="454" spans="1:7" ht="30.75" customHeight="1" x14ac:dyDescent="0.2">
      <c r="A454" s="86">
        <v>3</v>
      </c>
      <c r="B454" s="84" t="s">
        <v>27</v>
      </c>
      <c r="C454" s="90"/>
      <c r="D454" s="21"/>
      <c r="E454" s="22"/>
      <c r="F454" s="23"/>
      <c r="G454" s="24">
        <f>ROUND(+E454*F454,4)</f>
        <v>0</v>
      </c>
    </row>
    <row r="455" spans="1:7" x14ac:dyDescent="0.2">
      <c r="A455" s="86">
        <v>4</v>
      </c>
      <c r="B455" s="84" t="s">
        <v>28</v>
      </c>
      <c r="C455" s="90"/>
      <c r="D455" s="21"/>
      <c r="E455" s="22"/>
      <c r="F455" s="23"/>
      <c r="G455" s="24"/>
    </row>
    <row r="456" spans="1:7" x14ac:dyDescent="0.2">
      <c r="A456" s="86">
        <v>5</v>
      </c>
      <c r="B456" s="84" t="s">
        <v>31</v>
      </c>
      <c r="C456" s="90"/>
      <c r="D456" s="21"/>
      <c r="E456" s="22"/>
      <c r="F456" s="23"/>
      <c r="G456" s="24"/>
    </row>
    <row r="457" spans="1:7" x14ac:dyDescent="0.2">
      <c r="A457" s="86">
        <v>6</v>
      </c>
      <c r="B457" s="84" t="s">
        <v>33</v>
      </c>
      <c r="C457" s="90"/>
      <c r="D457" s="21"/>
      <c r="E457" s="22"/>
      <c r="F457" s="23"/>
      <c r="G457" s="24"/>
    </row>
    <row r="458" spans="1:7" x14ac:dyDescent="0.2">
      <c r="A458" s="86"/>
      <c r="B458" s="84"/>
      <c r="C458" s="87"/>
      <c r="D458" s="21"/>
      <c r="E458" s="22"/>
      <c r="F458" s="23"/>
      <c r="G458" s="24"/>
    </row>
    <row r="459" spans="1:7" ht="16.5" x14ac:dyDescent="0.3">
      <c r="A459" s="83"/>
      <c r="B459" s="82"/>
      <c r="C459" s="21"/>
      <c r="D459" s="21"/>
      <c r="E459" s="22"/>
      <c r="F459" s="23"/>
      <c r="G459" s="24"/>
    </row>
    <row r="460" spans="1:7" x14ac:dyDescent="0.2">
      <c r="A460" s="15"/>
      <c r="B460" s="20"/>
      <c r="C460" s="21"/>
      <c r="D460" s="21"/>
      <c r="E460" s="22"/>
      <c r="F460" s="23"/>
      <c r="G460" s="25"/>
    </row>
    <row r="461" spans="1:7" ht="13.5" thickBot="1" x14ac:dyDescent="0.25">
      <c r="A461" s="15"/>
      <c r="B461" s="26" t="s">
        <v>5</v>
      </c>
      <c r="C461" s="27"/>
      <c r="D461" s="27"/>
      <c r="E461" s="28"/>
      <c r="F461" s="29"/>
      <c r="G461" s="30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31"/>
      <c r="F462" s="8"/>
      <c r="G462" s="32"/>
    </row>
    <row r="463" spans="1:7" ht="13.5" thickBot="1" x14ac:dyDescent="0.25">
      <c r="A463" s="11"/>
      <c r="B463" s="33" t="s">
        <v>76</v>
      </c>
      <c r="C463" s="12" t="s">
        <v>34</v>
      </c>
      <c r="D463" s="13" t="s">
        <v>35</v>
      </c>
      <c r="E463" s="13" t="s">
        <v>24</v>
      </c>
      <c r="F463" s="13" t="s">
        <v>36</v>
      </c>
      <c r="G463" s="13" t="s">
        <v>26</v>
      </c>
    </row>
    <row r="464" spans="1:7" x14ac:dyDescent="0.2">
      <c r="A464" s="86">
        <v>1</v>
      </c>
      <c r="B464" s="84" t="s">
        <v>37</v>
      </c>
      <c r="C464" s="18"/>
      <c r="D464" s="16"/>
      <c r="E464" s="17"/>
      <c r="F464" s="18">
        <f>+F452</f>
        <v>0</v>
      </c>
      <c r="G464" s="19">
        <f>ROUND(E464*F464,4)</f>
        <v>0</v>
      </c>
    </row>
    <row r="465" spans="1:7" x14ac:dyDescent="0.2">
      <c r="A465" s="86">
        <v>2</v>
      </c>
      <c r="B465" s="84" t="s">
        <v>38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6">
        <v>3</v>
      </c>
      <c r="B466" s="84" t="s">
        <v>39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x14ac:dyDescent="0.2">
      <c r="A467" s="86">
        <v>4</v>
      </c>
      <c r="B467" s="84" t="s">
        <v>40</v>
      </c>
      <c r="C467" s="23"/>
      <c r="D467" s="21"/>
      <c r="E467" s="22"/>
      <c r="F467" s="23"/>
      <c r="G467" s="24"/>
    </row>
    <row r="468" spans="1:7" x14ac:dyDescent="0.2">
      <c r="A468" s="86">
        <v>5</v>
      </c>
      <c r="B468" s="84" t="s">
        <v>41</v>
      </c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5"/>
    </row>
    <row r="471" spans="1:7" ht="13.5" thickBot="1" x14ac:dyDescent="0.25">
      <c r="A471" s="15"/>
      <c r="B471" s="26" t="s">
        <v>7</v>
      </c>
      <c r="C471" s="29"/>
      <c r="D471" s="27"/>
      <c r="E471" s="28"/>
      <c r="F471" s="29"/>
      <c r="G471" s="30">
        <f>SUM(G464:G470)</f>
        <v>0</v>
      </c>
    </row>
    <row r="472" spans="1:7" ht="13.5" thickBot="1" x14ac:dyDescent="0.25">
      <c r="A472" s="34"/>
      <c r="B472" s="6" t="s">
        <v>8</v>
      </c>
      <c r="C472" s="6"/>
      <c r="D472" s="8"/>
      <c r="E472" s="8"/>
      <c r="F472" s="8"/>
      <c r="G472" s="35" t="s">
        <v>9</v>
      </c>
    </row>
    <row r="473" spans="1:7" ht="13.5" thickBot="1" x14ac:dyDescent="0.25">
      <c r="A473" s="11"/>
      <c r="B473" s="36" t="s">
        <v>4</v>
      </c>
      <c r="C473" s="4"/>
      <c r="D473" s="13" t="s">
        <v>10</v>
      </c>
      <c r="E473" s="13" t="s">
        <v>34</v>
      </c>
      <c r="F473" s="13" t="s">
        <v>43</v>
      </c>
      <c r="G473" s="13" t="s">
        <v>44</v>
      </c>
    </row>
    <row r="474" spans="1:7" x14ac:dyDescent="0.2">
      <c r="A474" s="15"/>
      <c r="B474" s="37"/>
      <c r="C474" s="38"/>
      <c r="D474" s="39"/>
      <c r="E474" s="40"/>
      <c r="F474" s="41"/>
      <c r="G474" s="19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5"/>
    </row>
    <row r="487" spans="1:7" ht="13.5" thickBot="1" x14ac:dyDescent="0.25">
      <c r="A487" s="15"/>
      <c r="B487" s="47" t="s">
        <v>11</v>
      </c>
      <c r="C487" s="48"/>
      <c r="D487" s="49"/>
      <c r="E487" s="50"/>
      <c r="F487" s="51"/>
      <c r="G487" s="30">
        <f>SUM(G474:G486)</f>
        <v>0</v>
      </c>
    </row>
    <row r="488" spans="1:7" ht="13.5" thickBot="1" x14ac:dyDescent="0.25">
      <c r="A488" s="5"/>
      <c r="B488" s="6" t="s">
        <v>12</v>
      </c>
      <c r="C488" s="52"/>
      <c r="D488" s="52"/>
      <c r="E488" s="52"/>
      <c r="F488" s="52"/>
      <c r="G488" s="53"/>
    </row>
    <row r="489" spans="1:7" ht="13.5" thickBot="1" x14ac:dyDescent="0.25">
      <c r="A489" s="11"/>
      <c r="B489" s="94" t="s">
        <v>4</v>
      </c>
      <c r="C489" s="9"/>
      <c r="D489" s="12" t="s">
        <v>10</v>
      </c>
      <c r="E489" s="12" t="s">
        <v>22</v>
      </c>
      <c r="F489" s="12" t="s">
        <v>45</v>
      </c>
      <c r="G489" s="13" t="s">
        <v>44</v>
      </c>
    </row>
    <row r="490" spans="1:7" x14ac:dyDescent="0.2">
      <c r="A490" s="86">
        <v>1</v>
      </c>
      <c r="B490" s="84" t="s">
        <v>29</v>
      </c>
      <c r="C490" s="88"/>
      <c r="D490" s="38"/>
      <c r="E490" s="16"/>
      <c r="F490" s="18"/>
      <c r="G490" s="19">
        <f>ROUND(E490*F490,4)</f>
        <v>0</v>
      </c>
    </row>
    <row r="491" spans="1:7" x14ac:dyDescent="0.2">
      <c r="A491" s="86">
        <v>2</v>
      </c>
      <c r="B491" s="84" t="s">
        <v>30</v>
      </c>
      <c r="C491" s="76"/>
      <c r="D491" s="43"/>
      <c r="E491" s="21"/>
      <c r="F491" s="23"/>
      <c r="G491" s="24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7" spans="1:7" ht="27.75" customHeight="1" thickBot="1" x14ac:dyDescent="0.25">
      <c r="B507" s="108"/>
    </row>
    <row r="508" spans="1:7" ht="13.5" thickBot="1" x14ac:dyDescent="0.25">
      <c r="A508" s="173" t="s">
        <v>0</v>
      </c>
      <c r="B508" s="174"/>
      <c r="C508" s="174"/>
      <c r="D508" s="174"/>
      <c r="E508" s="174"/>
      <c r="F508" s="174"/>
      <c r="G508" s="175"/>
    </row>
    <row r="509" spans="1:7" x14ac:dyDescent="0.2">
      <c r="A509" s="180" t="s">
        <v>109</v>
      </c>
      <c r="B509" s="181"/>
      <c r="C509" s="181"/>
      <c r="D509" s="181"/>
      <c r="E509" s="181"/>
      <c r="F509" s="181"/>
      <c r="G509" s="182"/>
    </row>
    <row r="510" spans="1:7" x14ac:dyDescent="0.2">
      <c r="A510" s="149"/>
      <c r="B510" s="150"/>
      <c r="C510" s="150"/>
      <c r="D510" s="150"/>
      <c r="E510" s="150"/>
      <c r="F510" s="150"/>
      <c r="G510" s="151"/>
    </row>
    <row r="511" spans="1:7" ht="12.75" customHeight="1" x14ac:dyDescent="0.2">
      <c r="A511" s="176" t="s">
        <v>113</v>
      </c>
      <c r="B511" s="177"/>
      <c r="C511" s="177"/>
      <c r="D511" s="177"/>
      <c r="E511" s="177"/>
      <c r="F511" s="177"/>
      <c r="G511" s="178"/>
    </row>
    <row r="512" spans="1:7" x14ac:dyDescent="0.2">
      <c r="A512" s="177" t="s">
        <v>114</v>
      </c>
      <c r="B512" s="177"/>
      <c r="C512" s="177"/>
      <c r="D512" s="177"/>
      <c r="E512" s="177"/>
      <c r="F512" s="188" t="s">
        <v>42</v>
      </c>
      <c r="G512" s="189"/>
    </row>
    <row r="513" spans="1:7" x14ac:dyDescent="0.2">
      <c r="A513" s="169" t="s">
        <v>20</v>
      </c>
      <c r="B513" s="170"/>
      <c r="C513" s="170"/>
      <c r="D513" s="170"/>
      <c r="E513" s="170"/>
      <c r="F513" s="1"/>
      <c r="G513" s="2"/>
    </row>
    <row r="514" spans="1:7" ht="13.5" thickBot="1" x14ac:dyDescent="0.25">
      <c r="A514" s="171" t="s">
        <v>21</v>
      </c>
      <c r="B514" s="172"/>
      <c r="C514" s="172"/>
      <c r="D514" s="172"/>
      <c r="E514" s="172"/>
      <c r="F514" s="3"/>
      <c r="G514" s="4"/>
    </row>
    <row r="515" spans="1:7" ht="13.5" thickBot="1" x14ac:dyDescent="0.25">
      <c r="A515" s="5" t="s">
        <v>2</v>
      </c>
      <c r="B515" s="31" t="s">
        <v>3</v>
      </c>
      <c r="C515" s="6"/>
      <c r="D515" s="7"/>
      <c r="E515" s="7"/>
      <c r="F515" s="8"/>
      <c r="G515" s="9"/>
    </row>
    <row r="516" spans="1:7" ht="13.5" thickBot="1" x14ac:dyDescent="0.25">
      <c r="A516" s="11"/>
      <c r="B516" s="9" t="s">
        <v>4</v>
      </c>
      <c r="C516" s="12" t="s">
        <v>22</v>
      </c>
      <c r="D516" s="12" t="s">
        <v>23</v>
      </c>
      <c r="E516" s="13" t="s">
        <v>24</v>
      </c>
      <c r="F516" s="13" t="s">
        <v>25</v>
      </c>
      <c r="G516" s="13" t="s">
        <v>26</v>
      </c>
    </row>
    <row r="517" spans="1:7" x14ac:dyDescent="0.2">
      <c r="A517" s="91">
        <v>1</v>
      </c>
      <c r="B517" s="84" t="str">
        <f>VLOOKUP(A517,[1]!EQUIPO,3)</f>
        <v>Herramienta menor</v>
      </c>
      <c r="C517" s="89"/>
      <c r="D517" s="16"/>
      <c r="E517" s="17"/>
      <c r="F517" s="18"/>
      <c r="G517" s="19">
        <f>ROUND(E517*F517,4)</f>
        <v>0</v>
      </c>
    </row>
    <row r="518" spans="1:7" x14ac:dyDescent="0.2">
      <c r="A518" s="86">
        <v>5</v>
      </c>
      <c r="B518" s="84" t="s">
        <v>31</v>
      </c>
      <c r="C518" s="90"/>
      <c r="D518" s="21"/>
      <c r="E518" s="22"/>
      <c r="F518" s="23"/>
      <c r="G518" s="24">
        <f>ROUND(+E518*F518,4)</f>
        <v>0</v>
      </c>
    </row>
    <row r="519" spans="1:7" x14ac:dyDescent="0.2">
      <c r="A519" s="86">
        <v>6</v>
      </c>
      <c r="B519" s="84" t="s">
        <v>33</v>
      </c>
      <c r="C519" s="90"/>
      <c r="D519" s="21"/>
      <c r="E519" s="22"/>
      <c r="F519" s="23"/>
      <c r="G519" s="24">
        <f>ROUND(+E519*F519,4)</f>
        <v>0</v>
      </c>
    </row>
    <row r="520" spans="1:7" x14ac:dyDescent="0.2">
      <c r="A520" s="86"/>
      <c r="B520" s="84"/>
      <c r="C520" s="90"/>
      <c r="D520" s="21"/>
      <c r="E520" s="22"/>
      <c r="F520" s="23"/>
      <c r="G520" s="24"/>
    </row>
    <row r="521" spans="1:7" x14ac:dyDescent="0.2">
      <c r="A521" s="80"/>
      <c r="C521" s="90"/>
      <c r="D521" s="21"/>
      <c r="E521" s="22"/>
      <c r="F521" s="23"/>
      <c r="G521" s="24"/>
    </row>
    <row r="522" spans="1:7" x14ac:dyDescent="0.2">
      <c r="A522" s="80"/>
      <c r="C522" s="90"/>
      <c r="D522" s="21"/>
      <c r="E522" s="22"/>
      <c r="F522" s="23"/>
      <c r="G522" s="24"/>
    </row>
    <row r="523" spans="1:7" x14ac:dyDescent="0.2">
      <c r="A523" s="86"/>
      <c r="B523" s="84"/>
      <c r="C523" s="87"/>
      <c r="D523" s="21"/>
      <c r="E523" s="22"/>
      <c r="F523" s="23"/>
      <c r="G523" s="24"/>
    </row>
    <row r="524" spans="1:7" ht="16.5" x14ac:dyDescent="0.3">
      <c r="A524" s="83"/>
      <c r="B524" s="82"/>
      <c r="C524" s="21"/>
      <c r="D524" s="21"/>
      <c r="E524" s="22"/>
      <c r="F524" s="23"/>
      <c r="G524" s="24"/>
    </row>
    <row r="525" spans="1:7" x14ac:dyDescent="0.2">
      <c r="A525" s="15"/>
      <c r="B525" s="43"/>
      <c r="C525" s="21"/>
      <c r="D525" s="21"/>
      <c r="E525" s="22"/>
      <c r="F525" s="23"/>
      <c r="G525" s="25"/>
    </row>
    <row r="526" spans="1:7" ht="13.5" thickBot="1" x14ac:dyDescent="0.25">
      <c r="A526" s="11"/>
      <c r="B526" s="48" t="s">
        <v>5</v>
      </c>
      <c r="C526" s="27"/>
      <c r="D526" s="27"/>
      <c r="E526" s="28"/>
      <c r="F526" s="29"/>
      <c r="G526" s="30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31"/>
      <c r="F527" s="8"/>
      <c r="G527" s="32"/>
    </row>
    <row r="528" spans="1:7" ht="13.5" thickBot="1" x14ac:dyDescent="0.25">
      <c r="A528" s="11"/>
      <c r="B528" s="33" t="s">
        <v>76</v>
      </c>
      <c r="C528" s="12" t="s">
        <v>34</v>
      </c>
      <c r="D528" s="13" t="s">
        <v>35</v>
      </c>
      <c r="E528" s="13" t="s">
        <v>24</v>
      </c>
      <c r="F528" s="13" t="s">
        <v>36</v>
      </c>
      <c r="G528" s="13" t="s">
        <v>26</v>
      </c>
    </row>
    <row r="529" spans="1:7" x14ac:dyDescent="0.2">
      <c r="A529" s="86">
        <v>2</v>
      </c>
      <c r="B529" s="84" t="s">
        <v>38</v>
      </c>
      <c r="C529" s="18"/>
      <c r="D529" s="16"/>
      <c r="E529" s="17"/>
      <c r="F529" s="18">
        <f>+F517</f>
        <v>0</v>
      </c>
      <c r="G529" s="19">
        <f>ROUND(E529*F529,4)</f>
        <v>0</v>
      </c>
    </row>
    <row r="530" spans="1:7" x14ac:dyDescent="0.2">
      <c r="A530" s="86">
        <v>3</v>
      </c>
      <c r="B530" s="84" t="s">
        <v>39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6">
        <v>5</v>
      </c>
      <c r="B531" s="84" t="s">
        <v>41</v>
      </c>
      <c r="C531" s="23"/>
      <c r="D531" s="21"/>
      <c r="E531" s="22"/>
      <c r="F531" s="23">
        <f>+F530</f>
        <v>0</v>
      </c>
      <c r="G531" s="24">
        <f>ROUND(E531*F531,4)</f>
        <v>0</v>
      </c>
    </row>
    <row r="532" spans="1:7" x14ac:dyDescent="0.2">
      <c r="A532" s="86"/>
      <c r="B532" s="84"/>
      <c r="C532" s="23"/>
      <c r="D532" s="21"/>
      <c r="E532" s="22"/>
      <c r="F532" s="23"/>
      <c r="G532" s="24"/>
    </row>
    <row r="533" spans="1:7" x14ac:dyDescent="0.2">
      <c r="A533" s="86"/>
      <c r="B533" s="84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4"/>
    </row>
    <row r="535" spans="1:7" x14ac:dyDescent="0.2">
      <c r="A535" s="15"/>
      <c r="B535" s="20"/>
      <c r="C535" s="23"/>
      <c r="D535" s="21"/>
      <c r="E535" s="22"/>
      <c r="F535" s="23"/>
      <c r="G535" s="25"/>
    </row>
    <row r="536" spans="1:7" ht="13.5" thickBot="1" x14ac:dyDescent="0.25">
      <c r="A536" s="15"/>
      <c r="B536" s="26" t="s">
        <v>7</v>
      </c>
      <c r="C536" s="29"/>
      <c r="D536" s="27"/>
      <c r="E536" s="28"/>
      <c r="F536" s="29"/>
      <c r="G536" s="30">
        <f>SUM(G529:G535)</f>
        <v>0</v>
      </c>
    </row>
    <row r="537" spans="1:7" ht="13.5" thickBot="1" x14ac:dyDescent="0.25">
      <c r="A537" s="34"/>
      <c r="B537" s="6" t="s">
        <v>8</v>
      </c>
      <c r="C537" s="6"/>
      <c r="D537" s="8"/>
      <c r="E537" s="8"/>
      <c r="F537" s="8"/>
      <c r="G537" s="35" t="s">
        <v>9</v>
      </c>
    </row>
    <row r="538" spans="1:7" ht="13.5" thickBot="1" x14ac:dyDescent="0.25">
      <c r="A538" s="11"/>
      <c r="B538" s="36" t="s">
        <v>4</v>
      </c>
      <c r="C538" s="4"/>
      <c r="D538" s="13" t="s">
        <v>10</v>
      </c>
      <c r="E538" s="13" t="s">
        <v>34</v>
      </c>
      <c r="F538" s="13" t="s">
        <v>43</v>
      </c>
      <c r="G538" s="13" t="s">
        <v>44</v>
      </c>
    </row>
    <row r="539" spans="1:7" x14ac:dyDescent="0.2">
      <c r="A539" s="15"/>
      <c r="B539" s="37"/>
      <c r="C539" s="38"/>
      <c r="D539" s="39"/>
      <c r="E539" s="40"/>
      <c r="F539" s="41"/>
      <c r="G539" s="19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4"/>
    </row>
    <row r="551" spans="1:7" x14ac:dyDescent="0.2">
      <c r="A551" s="15"/>
      <c r="B551" s="42"/>
      <c r="C551" s="43"/>
      <c r="D551" s="44"/>
      <c r="E551" s="45"/>
      <c r="F551" s="46"/>
      <c r="G551" s="25"/>
    </row>
    <row r="552" spans="1:7" ht="13.5" thickBot="1" x14ac:dyDescent="0.25">
      <c r="A552" s="15"/>
      <c r="B552" s="47" t="s">
        <v>11</v>
      </c>
      <c r="C552" s="48"/>
      <c r="D552" s="49"/>
      <c r="E552" s="50"/>
      <c r="F552" s="51"/>
      <c r="G552" s="30">
        <f>SUM(G539:G551)</f>
        <v>0</v>
      </c>
    </row>
    <row r="553" spans="1:7" ht="13.5" thickBot="1" x14ac:dyDescent="0.25">
      <c r="A553" s="5"/>
      <c r="B553" s="6" t="s">
        <v>12</v>
      </c>
      <c r="C553" s="52"/>
      <c r="D553" s="52"/>
      <c r="E553" s="52"/>
      <c r="F553" s="52"/>
      <c r="G553" s="53"/>
    </row>
    <row r="554" spans="1:7" ht="13.5" thickBot="1" x14ac:dyDescent="0.25">
      <c r="A554" s="11"/>
      <c r="B554" s="79" t="s">
        <v>4</v>
      </c>
      <c r="C554" s="54"/>
      <c r="D554" s="12" t="s">
        <v>10</v>
      </c>
      <c r="E554" s="12" t="s">
        <v>22</v>
      </c>
      <c r="F554" s="12" t="s">
        <v>45</v>
      </c>
      <c r="G554" s="13" t="s">
        <v>44</v>
      </c>
    </row>
    <row r="555" spans="1:7" x14ac:dyDescent="0.2">
      <c r="A555" s="86">
        <v>1</v>
      </c>
      <c r="B555" s="84" t="s">
        <v>29</v>
      </c>
      <c r="C555" s="88"/>
      <c r="D555" s="38"/>
      <c r="E555" s="16"/>
      <c r="F555" s="18"/>
      <c r="G555" s="19">
        <f>ROUND(E555*F555,4)</f>
        <v>0</v>
      </c>
    </row>
    <row r="556" spans="1:7" x14ac:dyDescent="0.2">
      <c r="A556" s="86"/>
      <c r="B556" s="84"/>
      <c r="C556" s="76"/>
      <c r="D556" s="43"/>
      <c r="E556" s="21"/>
      <c r="F556" s="23"/>
      <c r="G556" s="24">
        <f>ROUND(E556*F556,4)</f>
        <v>0</v>
      </c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4"/>
    </row>
    <row r="559" spans="1:7" x14ac:dyDescent="0.2">
      <c r="A559" s="15"/>
      <c r="B559" s="74"/>
      <c r="C559" s="76"/>
      <c r="D559" s="43"/>
      <c r="E559" s="21"/>
      <c r="F559" s="23"/>
      <c r="G559" s="25"/>
    </row>
    <row r="560" spans="1:7" ht="13.5" thickBot="1" x14ac:dyDescent="0.25">
      <c r="A560" s="11"/>
      <c r="B560" s="77" t="s">
        <v>13</v>
      </c>
      <c r="C560" s="78"/>
      <c r="D560" s="55"/>
      <c r="E560" s="56"/>
      <c r="F560" s="57"/>
      <c r="G560" s="58">
        <f>SUM(G555:G559)</f>
        <v>0</v>
      </c>
    </row>
    <row r="561" spans="1:7" x14ac:dyDescent="0.2">
      <c r="A561" s="59"/>
      <c r="B561" s="59"/>
      <c r="C561" s="59"/>
      <c r="D561" s="60" t="s">
        <v>14</v>
      </c>
      <c r="E561" s="61"/>
      <c r="F561" s="62"/>
      <c r="G561" s="63">
        <f>+G526+G536+G552+G560</f>
        <v>0</v>
      </c>
    </row>
    <row r="562" spans="1:7" x14ac:dyDescent="0.2">
      <c r="A562" s="59"/>
      <c r="B562" s="59"/>
      <c r="C562" s="59"/>
      <c r="D562" s="64" t="s">
        <v>15</v>
      </c>
      <c r="E562" s="65"/>
      <c r="F562" s="66"/>
      <c r="G562" s="67">
        <f>ROUND(G561*F562,4)</f>
        <v>0</v>
      </c>
    </row>
    <row r="563" spans="1:7" x14ac:dyDescent="0.2">
      <c r="A563" s="59"/>
      <c r="B563" s="59"/>
      <c r="C563" s="59"/>
      <c r="D563" s="64" t="s">
        <v>16</v>
      </c>
      <c r="E563" s="65"/>
      <c r="F563" s="66"/>
      <c r="G563" s="67">
        <f>ROUND(G561*F563,4)</f>
        <v>0</v>
      </c>
    </row>
    <row r="564" spans="1:7" x14ac:dyDescent="0.2">
      <c r="A564" s="59"/>
      <c r="B564" s="59"/>
      <c r="C564" s="59"/>
      <c r="D564" s="64" t="s">
        <v>17</v>
      </c>
      <c r="E564" s="65"/>
      <c r="F564" s="68"/>
      <c r="G564" s="67">
        <f>+G561+G562+G563</f>
        <v>0</v>
      </c>
    </row>
    <row r="565" spans="1:7" ht="13.5" thickBot="1" x14ac:dyDescent="0.25">
      <c r="A565" s="59"/>
      <c r="B565" s="59"/>
      <c r="C565" s="59"/>
      <c r="D565" s="69" t="s">
        <v>18</v>
      </c>
      <c r="E565" s="70"/>
      <c r="F565" s="71"/>
      <c r="G565" s="72">
        <f>ROUND(G564,2)</f>
        <v>0</v>
      </c>
    </row>
    <row r="566" spans="1:7" x14ac:dyDescent="0.2">
      <c r="A566" s="59"/>
      <c r="B566" s="59"/>
      <c r="C566" s="59"/>
      <c r="D566" s="59"/>
      <c r="E566" s="59"/>
      <c r="F566" s="59"/>
      <c r="G566" s="59"/>
    </row>
    <row r="567" spans="1:7" x14ac:dyDescent="0.2">
      <c r="A567" s="59"/>
      <c r="B567" s="73" t="s">
        <v>19</v>
      </c>
      <c r="C567" s="59"/>
      <c r="D567" s="59"/>
      <c r="E567" s="59"/>
      <c r="F567" s="74"/>
      <c r="G567" s="59"/>
    </row>
    <row r="568" spans="1:7" x14ac:dyDescent="0.2">
      <c r="A568" s="59"/>
      <c r="B568" s="73"/>
      <c r="C568" s="59"/>
      <c r="D568" s="59"/>
      <c r="E568" s="59"/>
      <c r="F568" s="74"/>
      <c r="G568" s="59"/>
    </row>
    <row r="569" spans="1:7" ht="27.75" customHeight="1" thickBot="1" x14ac:dyDescent="0.25">
      <c r="A569" s="59"/>
      <c r="B569" s="73"/>
      <c r="C569" s="59"/>
      <c r="D569" s="59"/>
      <c r="E569" s="59"/>
      <c r="F569" s="74"/>
      <c r="G569" s="59"/>
    </row>
    <row r="570" spans="1:7" ht="13.5" thickBot="1" x14ac:dyDescent="0.25">
      <c r="A570" s="173" t="s">
        <v>0</v>
      </c>
      <c r="B570" s="174"/>
      <c r="C570" s="174"/>
      <c r="D570" s="174"/>
      <c r="E570" s="174"/>
      <c r="F570" s="174"/>
      <c r="G570" s="175"/>
    </row>
    <row r="571" spans="1:7" x14ac:dyDescent="0.2">
      <c r="A571" s="180" t="s">
        <v>109</v>
      </c>
      <c r="B571" s="181"/>
      <c r="C571" s="181"/>
      <c r="D571" s="181"/>
      <c r="E571" s="181"/>
      <c r="F571" s="181"/>
      <c r="G571" s="182"/>
    </row>
    <row r="572" spans="1:7" x14ac:dyDescent="0.2">
      <c r="A572" s="149"/>
      <c r="B572" s="150"/>
      <c r="C572" s="150"/>
      <c r="D572" s="150"/>
      <c r="E572" s="150"/>
      <c r="F572" s="150"/>
      <c r="G572" s="151"/>
    </row>
    <row r="573" spans="1:7" x14ac:dyDescent="0.2">
      <c r="A573" s="176" t="s">
        <v>102</v>
      </c>
      <c r="B573" s="177"/>
      <c r="C573" s="177"/>
      <c r="D573" s="177"/>
      <c r="E573" s="177"/>
      <c r="F573" s="177"/>
      <c r="G573" s="178"/>
    </row>
    <row r="574" spans="1:7" x14ac:dyDescent="0.2">
      <c r="A574" s="177" t="s">
        <v>101</v>
      </c>
      <c r="B574" s="177"/>
      <c r="C574" s="177"/>
      <c r="D574" s="177"/>
      <c r="E574" s="177"/>
      <c r="F574" s="188" t="s">
        <v>42</v>
      </c>
      <c r="G574" s="189"/>
    </row>
    <row r="575" spans="1:7" x14ac:dyDescent="0.2">
      <c r="A575" s="169" t="s">
        <v>20</v>
      </c>
      <c r="B575" s="170"/>
      <c r="C575" s="170"/>
      <c r="D575" s="170"/>
      <c r="E575" s="170"/>
      <c r="F575" s="1"/>
      <c r="G575" s="2"/>
    </row>
    <row r="576" spans="1:7" ht="13.5" thickBot="1" x14ac:dyDescent="0.25">
      <c r="A576" s="171" t="s">
        <v>21</v>
      </c>
      <c r="B576" s="172"/>
      <c r="C576" s="172"/>
      <c r="D576" s="172"/>
      <c r="E576" s="172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8"/>
      <c r="E577" s="8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6">
        <v>1</v>
      </c>
      <c r="B579" s="84" t="str">
        <f>VLOOKUP(A579,[1]!EQUIPO,3)</f>
        <v>Herramienta menor</v>
      </c>
      <c r="C579" s="89"/>
      <c r="D579" s="16"/>
      <c r="E579" s="17"/>
      <c r="F579" s="18"/>
      <c r="G579" s="19">
        <f>ROUND(E579*F579,4)</f>
        <v>0</v>
      </c>
    </row>
    <row r="580" spans="1:7" ht="25.5" x14ac:dyDescent="0.2">
      <c r="A580" s="86">
        <v>2</v>
      </c>
      <c r="B580" s="85" t="s">
        <v>32</v>
      </c>
      <c r="C580" s="90"/>
      <c r="D580" s="21"/>
      <c r="E580" s="22"/>
      <c r="F580" s="23"/>
      <c r="G580" s="24">
        <f>ROUND(+E580*F580,4)</f>
        <v>0</v>
      </c>
    </row>
    <row r="581" spans="1:7" x14ac:dyDescent="0.2">
      <c r="A581" s="86"/>
      <c r="B581" s="84"/>
      <c r="C581" s="90"/>
      <c r="D581" s="21"/>
      <c r="E581" s="22"/>
      <c r="F581" s="23"/>
      <c r="G581" s="24">
        <f>ROUND(+E581*F581,4)</f>
        <v>0</v>
      </c>
    </row>
    <row r="582" spans="1:7" x14ac:dyDescent="0.2">
      <c r="A582" s="86"/>
      <c r="B582" s="84"/>
      <c r="C582" s="90"/>
      <c r="D582" s="21"/>
      <c r="E582" s="22"/>
      <c r="F582" s="23"/>
      <c r="G582" s="24"/>
    </row>
    <row r="583" spans="1:7" ht="27" customHeight="1" x14ac:dyDescent="0.2">
      <c r="A583" s="86"/>
      <c r="B583" s="84"/>
      <c r="C583" s="90"/>
      <c r="D583" s="21"/>
      <c r="E583" s="22"/>
      <c r="F583" s="23"/>
      <c r="G583" s="24"/>
    </row>
    <row r="584" spans="1:7" x14ac:dyDescent="0.2">
      <c r="A584" s="86"/>
      <c r="B584" s="84"/>
      <c r="C584" s="90"/>
      <c r="D584" s="21"/>
      <c r="E584" s="22"/>
      <c r="F584" s="23"/>
      <c r="G584" s="24"/>
    </row>
    <row r="585" spans="1:7" x14ac:dyDescent="0.2">
      <c r="A585" s="86"/>
      <c r="B585" s="84"/>
      <c r="C585" s="87"/>
      <c r="D585" s="21"/>
      <c r="E585" s="22"/>
      <c r="F585" s="23"/>
      <c r="G585" s="24"/>
    </row>
    <row r="586" spans="1:7" ht="16.5" x14ac:dyDescent="0.3">
      <c r="A586" s="83"/>
      <c r="B586" s="82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6"/>
      <c r="B591" s="84"/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6">
        <v>2</v>
      </c>
      <c r="B592" s="84" t="s">
        <v>38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6">
        <v>3</v>
      </c>
      <c r="B593" s="84" t="s">
        <v>39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6">
        <v>4</v>
      </c>
      <c r="B594" s="84" t="s">
        <v>40</v>
      </c>
      <c r="C594" s="23"/>
      <c r="D594" s="21"/>
      <c r="E594" s="22"/>
      <c r="F594" s="23"/>
      <c r="G594" s="24"/>
    </row>
    <row r="595" spans="1:7" x14ac:dyDescent="0.2">
      <c r="A595" s="86"/>
      <c r="B595" s="84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94" t="s">
        <v>4</v>
      </c>
      <c r="C616" s="9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6">
        <v>1</v>
      </c>
      <c r="B617" s="84" t="s">
        <v>29</v>
      </c>
      <c r="C617" s="88"/>
      <c r="D617" s="38"/>
      <c r="E617" s="16"/>
      <c r="F617" s="18"/>
      <c r="G617" s="19">
        <f>ROUND(E617*F617,4)</f>
        <v>0</v>
      </c>
    </row>
    <row r="618" spans="1:7" x14ac:dyDescent="0.2">
      <c r="A618" s="86"/>
      <c r="B618" s="84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73"/>
      <c r="C628" s="59"/>
      <c r="D628" s="59"/>
      <c r="E628" s="59"/>
      <c r="F628" s="74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1" spans="1:7" ht="13.5" thickBot="1" x14ac:dyDescent="0.25"/>
    <row r="632" spans="1:7" ht="27.75" customHeight="1" thickBot="1" x14ac:dyDescent="0.25">
      <c r="A632" s="173" t="s">
        <v>0</v>
      </c>
      <c r="B632" s="174"/>
      <c r="C632" s="174"/>
      <c r="D632" s="174"/>
      <c r="E632" s="174"/>
      <c r="F632" s="174"/>
      <c r="G632" s="175"/>
    </row>
    <row r="633" spans="1:7" x14ac:dyDescent="0.2">
      <c r="A633" s="180" t="s">
        <v>109</v>
      </c>
      <c r="B633" s="181"/>
      <c r="C633" s="181"/>
      <c r="D633" s="181"/>
      <c r="E633" s="181"/>
      <c r="F633" s="181"/>
      <c r="G633" s="182"/>
    </row>
    <row r="634" spans="1:7" x14ac:dyDescent="0.2">
      <c r="A634" s="149"/>
      <c r="B634" s="150"/>
      <c r="C634" s="150"/>
      <c r="D634" s="150"/>
      <c r="E634" s="150"/>
      <c r="F634" s="150"/>
      <c r="G634" s="151"/>
    </row>
    <row r="635" spans="1:7" x14ac:dyDescent="0.2">
      <c r="A635" s="176" t="s">
        <v>103</v>
      </c>
      <c r="B635" s="177"/>
      <c r="C635" s="177"/>
      <c r="D635" s="177"/>
      <c r="E635" s="177"/>
      <c r="F635" s="177"/>
      <c r="G635" s="178"/>
    </row>
    <row r="636" spans="1:7" x14ac:dyDescent="0.2">
      <c r="A636" s="177" t="s">
        <v>104</v>
      </c>
      <c r="B636" s="177"/>
      <c r="C636" s="177"/>
      <c r="D636" s="177"/>
      <c r="E636" s="177"/>
      <c r="F636" s="188" t="s">
        <v>42</v>
      </c>
      <c r="G636" s="189"/>
    </row>
    <row r="637" spans="1:7" x14ac:dyDescent="0.2">
      <c r="A637" s="169" t="s">
        <v>20</v>
      </c>
      <c r="B637" s="170"/>
      <c r="C637" s="170"/>
      <c r="D637" s="170"/>
      <c r="E637" s="170"/>
      <c r="F637" s="1"/>
      <c r="G637" s="2"/>
    </row>
    <row r="638" spans="1:7" ht="13.5" thickBot="1" x14ac:dyDescent="0.25">
      <c r="A638" s="171" t="s">
        <v>21</v>
      </c>
      <c r="B638" s="172"/>
      <c r="C638" s="172"/>
      <c r="D638" s="172"/>
      <c r="E638" s="172"/>
      <c r="F638" s="3"/>
      <c r="G638" s="4"/>
    </row>
    <row r="639" spans="1:7" ht="13.5" thickBot="1" x14ac:dyDescent="0.25">
      <c r="A639" s="5" t="s">
        <v>2</v>
      </c>
      <c r="B639" s="31" t="s">
        <v>3</v>
      </c>
      <c r="C639" s="6"/>
      <c r="D639" s="8"/>
      <c r="E639" s="8"/>
      <c r="F639" s="8"/>
      <c r="G639" s="9"/>
    </row>
    <row r="640" spans="1:7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86">
        <v>1</v>
      </c>
      <c r="B641" s="84" t="str">
        <f>VLOOKUP(A641,[1]!EQUIPO,3)</f>
        <v>Herramienta menor</v>
      </c>
      <c r="C641" s="89"/>
      <c r="D641" s="16"/>
      <c r="E641" s="17"/>
      <c r="F641" s="18"/>
      <c r="G641" s="19">
        <f>ROUND(E641*F641,4)</f>
        <v>0</v>
      </c>
    </row>
    <row r="642" spans="1:7" ht="25.5" x14ac:dyDescent="0.2">
      <c r="A642" s="86">
        <v>2</v>
      </c>
      <c r="B642" s="85" t="s">
        <v>32</v>
      </c>
      <c r="C642" s="90"/>
      <c r="D642" s="21"/>
      <c r="E642" s="22"/>
      <c r="F642" s="23"/>
      <c r="G642" s="24">
        <f>ROUND(+E642*F642,4)</f>
        <v>0</v>
      </c>
    </row>
    <row r="643" spans="1:7" x14ac:dyDescent="0.2">
      <c r="A643" s="86"/>
      <c r="B643" s="84"/>
      <c r="C643" s="90"/>
      <c r="D643" s="21"/>
      <c r="E643" s="22"/>
      <c r="F643" s="23"/>
      <c r="G643" s="24">
        <f>ROUND(+E643*F643,4)</f>
        <v>0</v>
      </c>
    </row>
    <row r="644" spans="1:7" x14ac:dyDescent="0.2">
      <c r="A644" s="86"/>
      <c r="B644" s="84"/>
      <c r="C644" s="90"/>
      <c r="D644" s="21"/>
      <c r="E644" s="22"/>
      <c r="F644" s="23"/>
      <c r="G644" s="24"/>
    </row>
    <row r="645" spans="1:7" x14ac:dyDescent="0.2">
      <c r="A645" s="86"/>
      <c r="B645" s="84"/>
      <c r="C645" s="90"/>
      <c r="D645" s="21"/>
      <c r="E645" s="22"/>
      <c r="F645" s="23"/>
      <c r="G645" s="24"/>
    </row>
    <row r="646" spans="1:7" x14ac:dyDescent="0.2">
      <c r="A646" s="86"/>
      <c r="B646" s="84"/>
      <c r="C646" s="90"/>
      <c r="D646" s="21"/>
      <c r="E646" s="22"/>
      <c r="F646" s="23"/>
      <c r="G646" s="24"/>
    </row>
    <row r="647" spans="1:7" ht="36" customHeight="1" x14ac:dyDescent="0.2">
      <c r="A647" s="86"/>
      <c r="B647" s="84"/>
      <c r="C647" s="87"/>
      <c r="D647" s="21"/>
      <c r="E647" s="22"/>
      <c r="F647" s="23"/>
      <c r="G647" s="24"/>
    </row>
    <row r="648" spans="1:7" ht="16.5" x14ac:dyDescent="0.3">
      <c r="A648" s="83"/>
      <c r="B648" s="82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86"/>
      <c r="B653" s="84"/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86">
        <v>2</v>
      </c>
      <c r="B654" s="84" t="s">
        <v>38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6">
        <v>3</v>
      </c>
      <c r="B655" s="84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6">
        <v>4</v>
      </c>
      <c r="B656" s="84" t="s">
        <v>40</v>
      </c>
      <c r="C656" s="23"/>
      <c r="D656" s="21"/>
      <c r="E656" s="22"/>
      <c r="F656" s="23"/>
      <c r="G656" s="24"/>
    </row>
    <row r="657" spans="1:7" x14ac:dyDescent="0.2">
      <c r="A657" s="86"/>
      <c r="B657" s="84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94" t="s">
        <v>4</v>
      </c>
      <c r="C678" s="9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86">
        <v>1</v>
      </c>
      <c r="B679" s="84" t="s">
        <v>29</v>
      </c>
      <c r="C679" s="88"/>
      <c r="D679" s="38"/>
      <c r="E679" s="16"/>
      <c r="F679" s="18"/>
      <c r="G679" s="19">
        <f>ROUND(E679*F679,4)</f>
        <v>0</v>
      </c>
    </row>
    <row r="680" spans="1:7" x14ac:dyDescent="0.2">
      <c r="A680" s="86"/>
      <c r="B680" s="84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4" spans="1:7" ht="13.5" thickBot="1" x14ac:dyDescent="0.25"/>
    <row r="695" spans="1:7" ht="13.5" thickBot="1" x14ac:dyDescent="0.25">
      <c r="A695" s="173" t="s">
        <v>0</v>
      </c>
      <c r="B695" s="174"/>
      <c r="C695" s="174"/>
      <c r="D695" s="174"/>
      <c r="E695" s="174"/>
      <c r="F695" s="174"/>
      <c r="G695" s="175"/>
    </row>
    <row r="696" spans="1:7" ht="27.75" customHeight="1" x14ac:dyDescent="0.2">
      <c r="A696" s="180" t="s">
        <v>109</v>
      </c>
      <c r="B696" s="181"/>
      <c r="C696" s="181"/>
      <c r="D696" s="181"/>
      <c r="E696" s="181"/>
      <c r="F696" s="181"/>
      <c r="G696" s="182"/>
    </row>
    <row r="697" spans="1:7" x14ac:dyDescent="0.2">
      <c r="A697" s="149"/>
      <c r="B697" s="150"/>
      <c r="C697" s="150"/>
      <c r="D697" s="150"/>
      <c r="E697" s="150"/>
      <c r="F697" s="150"/>
      <c r="G697" s="151"/>
    </row>
    <row r="698" spans="1:7" x14ac:dyDescent="0.2">
      <c r="A698" s="176" t="s">
        <v>57</v>
      </c>
      <c r="B698" s="177"/>
      <c r="C698" s="177"/>
      <c r="D698" s="177"/>
      <c r="E698" s="177"/>
      <c r="F698" s="177"/>
      <c r="G698" s="178"/>
    </row>
    <row r="699" spans="1:7" x14ac:dyDescent="0.2">
      <c r="A699" s="177" t="s">
        <v>56</v>
      </c>
      <c r="B699" s="177"/>
      <c r="C699" s="177"/>
      <c r="D699" s="177"/>
      <c r="E699" s="177"/>
      <c r="F699" s="170" t="s">
        <v>42</v>
      </c>
      <c r="G699" s="179"/>
    </row>
    <row r="700" spans="1:7" x14ac:dyDescent="0.2">
      <c r="A700" s="169" t="s">
        <v>20</v>
      </c>
      <c r="B700" s="170"/>
      <c r="C700" s="170"/>
      <c r="D700" s="170"/>
      <c r="E700" s="170"/>
      <c r="F700" s="1"/>
      <c r="G700" s="2"/>
    </row>
    <row r="701" spans="1:7" ht="13.5" thickBot="1" x14ac:dyDescent="0.25">
      <c r="A701" s="171" t="s">
        <v>21</v>
      </c>
      <c r="B701" s="172"/>
      <c r="C701" s="172"/>
      <c r="D701" s="172"/>
      <c r="E701" s="172"/>
      <c r="F701" s="3"/>
      <c r="G701" s="4"/>
    </row>
    <row r="702" spans="1:7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7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7" x14ac:dyDescent="0.2">
      <c r="A704" s="86">
        <v>1</v>
      </c>
      <c r="B704" s="84" t="str">
        <f>VLOOKUP(A704,[1]!EQUIPO,3)</f>
        <v>Herramienta menor</v>
      </c>
      <c r="C704" s="89"/>
      <c r="D704" s="16"/>
      <c r="E704" s="17"/>
      <c r="F704" s="18"/>
      <c r="G704" s="19">
        <f>ROUND(E704*F704,4)</f>
        <v>0</v>
      </c>
    </row>
    <row r="705" spans="1:7" ht="25.5" x14ac:dyDescent="0.2">
      <c r="A705" s="86">
        <v>2</v>
      </c>
      <c r="B705" s="85" t="s">
        <v>32</v>
      </c>
      <c r="C705" s="90"/>
      <c r="D705" s="21"/>
      <c r="E705" s="22"/>
      <c r="F705" s="23"/>
      <c r="G705" s="24">
        <f>ROUND(+E705*F705,4)</f>
        <v>0</v>
      </c>
    </row>
    <row r="706" spans="1:7" x14ac:dyDescent="0.2">
      <c r="A706" s="86"/>
      <c r="B706" s="84"/>
      <c r="C706" s="90"/>
      <c r="D706" s="21"/>
      <c r="E706" s="22"/>
      <c r="F706" s="23"/>
      <c r="G706" s="24">
        <f>ROUND(+E706*F706,4)</f>
        <v>0</v>
      </c>
    </row>
    <row r="707" spans="1:7" x14ac:dyDescent="0.2">
      <c r="A707" s="86"/>
      <c r="B707" s="84"/>
      <c r="C707" s="90"/>
      <c r="D707" s="21"/>
      <c r="E707" s="22"/>
      <c r="F707" s="23"/>
      <c r="G707" s="24"/>
    </row>
    <row r="708" spans="1:7" x14ac:dyDescent="0.2">
      <c r="A708" s="86"/>
      <c r="B708" s="84"/>
      <c r="C708" s="90"/>
      <c r="D708" s="21"/>
      <c r="E708" s="22"/>
      <c r="F708" s="23"/>
      <c r="G708" s="24"/>
    </row>
    <row r="709" spans="1:7" ht="30" customHeight="1" x14ac:dyDescent="0.2">
      <c r="A709" s="86"/>
      <c r="B709" s="84"/>
      <c r="C709" s="90"/>
      <c r="D709" s="21"/>
      <c r="E709" s="22"/>
      <c r="F709" s="23"/>
      <c r="G709" s="24"/>
    </row>
    <row r="710" spans="1:7" x14ac:dyDescent="0.2">
      <c r="A710" s="86"/>
      <c r="B710" s="84"/>
      <c r="C710" s="87"/>
      <c r="D710" s="21"/>
      <c r="E710" s="22"/>
      <c r="F710" s="23"/>
      <c r="G710" s="24"/>
    </row>
    <row r="711" spans="1:7" ht="16.5" x14ac:dyDescent="0.3">
      <c r="A711" s="83"/>
      <c r="B711" s="82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13.5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86">
        <v>1</v>
      </c>
      <c r="B716" s="84" t="s">
        <v>37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86">
        <v>2</v>
      </c>
      <c r="B717" s="84" t="s">
        <v>38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6">
        <v>3</v>
      </c>
      <c r="B718" s="84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6">
        <v>4</v>
      </c>
      <c r="B719" s="84" t="s">
        <v>40</v>
      </c>
      <c r="C719" s="23"/>
      <c r="D719" s="21"/>
      <c r="E719" s="22"/>
      <c r="F719" s="23"/>
      <c r="G719" s="24"/>
    </row>
    <row r="720" spans="1:7" x14ac:dyDescent="0.2">
      <c r="A720" s="86">
        <v>5</v>
      </c>
      <c r="B720" s="84" t="s">
        <v>41</v>
      </c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86">
        <v>1</v>
      </c>
      <c r="B742" s="84" t="s">
        <v>29</v>
      </c>
      <c r="C742" s="88"/>
      <c r="D742" s="38"/>
      <c r="E742" s="16"/>
      <c r="F742" s="18"/>
      <c r="G742" s="19">
        <f>ROUND(E742*F742,4)</f>
        <v>0</v>
      </c>
    </row>
    <row r="743" spans="1:7" x14ac:dyDescent="0.2">
      <c r="A743" s="86"/>
      <c r="B743" s="84"/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7" ht="13.5" thickBot="1" x14ac:dyDescent="0.25"/>
    <row r="759" spans="1:7" ht="13.5" thickBot="1" x14ac:dyDescent="0.25">
      <c r="A759" s="173" t="s">
        <v>0</v>
      </c>
      <c r="B759" s="174"/>
      <c r="C759" s="174"/>
      <c r="D759" s="174"/>
      <c r="E759" s="174"/>
      <c r="F759" s="174"/>
      <c r="G759" s="175"/>
    </row>
    <row r="760" spans="1:7" x14ac:dyDescent="0.2">
      <c r="A760" s="180" t="s">
        <v>109</v>
      </c>
      <c r="B760" s="181"/>
      <c r="C760" s="181"/>
      <c r="D760" s="181"/>
      <c r="E760" s="181"/>
      <c r="F760" s="181"/>
      <c r="G760" s="182"/>
    </row>
    <row r="761" spans="1:7" ht="27.75" customHeight="1" x14ac:dyDescent="0.2">
      <c r="A761" s="149"/>
      <c r="B761" s="150"/>
      <c r="C761" s="150"/>
      <c r="D761" s="150"/>
      <c r="E761" s="150"/>
      <c r="F761" s="150"/>
      <c r="G761" s="151"/>
    </row>
    <row r="762" spans="1:7" x14ac:dyDescent="0.2">
      <c r="A762" s="176" t="s">
        <v>59</v>
      </c>
      <c r="B762" s="177"/>
      <c r="C762" s="177"/>
      <c r="D762" s="177"/>
      <c r="E762" s="177"/>
      <c r="F762" s="177"/>
      <c r="G762" s="178"/>
    </row>
    <row r="763" spans="1:7" x14ac:dyDescent="0.2">
      <c r="A763" s="177" t="s">
        <v>58</v>
      </c>
      <c r="B763" s="177"/>
      <c r="C763" s="177"/>
      <c r="D763" s="177"/>
      <c r="E763" s="177"/>
      <c r="F763" s="170" t="s">
        <v>42</v>
      </c>
      <c r="G763" s="179"/>
    </row>
    <row r="764" spans="1:7" x14ac:dyDescent="0.2">
      <c r="A764" s="169" t="s">
        <v>20</v>
      </c>
      <c r="B764" s="170"/>
      <c r="C764" s="170"/>
      <c r="D764" s="170"/>
      <c r="E764" s="170"/>
      <c r="F764" s="1"/>
      <c r="G764" s="2"/>
    </row>
    <row r="765" spans="1:7" ht="13.5" thickBot="1" x14ac:dyDescent="0.25">
      <c r="A765" s="171" t="s">
        <v>21</v>
      </c>
      <c r="B765" s="172"/>
      <c r="C765" s="172"/>
      <c r="D765" s="172"/>
      <c r="E765" s="172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6">
        <v>1</v>
      </c>
      <c r="B768" s="84" t="str">
        <f>VLOOKUP(A768,[1]!EQUIPO,3)</f>
        <v>Herramienta menor</v>
      </c>
      <c r="C768" s="89"/>
      <c r="D768" s="16"/>
      <c r="E768" s="17"/>
      <c r="F768" s="18"/>
      <c r="G768" s="19">
        <f>ROUND(E768*F768,4)</f>
        <v>0</v>
      </c>
    </row>
    <row r="769" spans="1:7" x14ac:dyDescent="0.2">
      <c r="A769" s="86"/>
      <c r="B769" s="85"/>
      <c r="C769" s="90"/>
      <c r="D769" s="21"/>
      <c r="E769" s="22"/>
      <c r="F769" s="23"/>
      <c r="G769" s="24">
        <f>ROUND(+E769*F769,4)</f>
        <v>0</v>
      </c>
    </row>
    <row r="770" spans="1:7" x14ac:dyDescent="0.2">
      <c r="A770" s="86"/>
      <c r="B770" s="84"/>
      <c r="C770" s="90"/>
      <c r="D770" s="21"/>
      <c r="E770" s="22"/>
      <c r="F770" s="23"/>
      <c r="G770" s="24">
        <f>ROUND(+E770*F770,4)</f>
        <v>0</v>
      </c>
    </row>
    <row r="771" spans="1:7" x14ac:dyDescent="0.2">
      <c r="A771" s="86"/>
      <c r="B771" s="84"/>
      <c r="C771" s="90"/>
      <c r="D771" s="21"/>
      <c r="E771" s="22"/>
      <c r="F771" s="23"/>
      <c r="G771" s="24"/>
    </row>
    <row r="772" spans="1:7" x14ac:dyDescent="0.2">
      <c r="A772" s="86"/>
      <c r="B772" s="84"/>
      <c r="C772" s="90"/>
      <c r="D772" s="21"/>
      <c r="E772" s="22"/>
      <c r="F772" s="23"/>
      <c r="G772" s="24"/>
    </row>
    <row r="773" spans="1:7" ht="36" customHeight="1" x14ac:dyDescent="0.2">
      <c r="A773" s="86"/>
      <c r="B773" s="84"/>
      <c r="C773" s="90"/>
      <c r="D773" s="21"/>
      <c r="E773" s="22"/>
      <c r="F773" s="23"/>
      <c r="G773" s="24"/>
    </row>
    <row r="774" spans="1:7" x14ac:dyDescent="0.2">
      <c r="A774" s="86"/>
      <c r="B774" s="84"/>
      <c r="C774" s="87"/>
      <c r="D774" s="21"/>
      <c r="E774" s="22"/>
      <c r="F774" s="23"/>
      <c r="G774" s="24"/>
    </row>
    <row r="775" spans="1:7" ht="16.5" x14ac:dyDescent="0.3">
      <c r="A775" s="83"/>
      <c r="B775" s="82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6">
        <v>1</v>
      </c>
      <c r="B780" s="84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6">
        <v>2</v>
      </c>
      <c r="B781" s="84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6">
        <v>3</v>
      </c>
      <c r="B782" s="84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6">
        <v>4</v>
      </c>
      <c r="B783" s="84" t="s">
        <v>40</v>
      </c>
      <c r="C783" s="23"/>
      <c r="D783" s="21"/>
      <c r="E783" s="22"/>
      <c r="F783" s="23"/>
      <c r="G783" s="24"/>
    </row>
    <row r="784" spans="1:7" x14ac:dyDescent="0.2">
      <c r="A784" s="86">
        <v>5</v>
      </c>
      <c r="B784" s="84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6">
        <v>1</v>
      </c>
      <c r="B806" s="84" t="s">
        <v>29</v>
      </c>
      <c r="C806" s="88"/>
      <c r="D806" s="38"/>
      <c r="E806" s="16"/>
      <c r="F806" s="18"/>
      <c r="G806" s="19">
        <f>ROUND(E806*F806,4)</f>
        <v>0</v>
      </c>
    </row>
    <row r="807" spans="1:7" x14ac:dyDescent="0.2">
      <c r="A807" s="86"/>
      <c r="B807" s="84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7" ht="13.5" thickBot="1" x14ac:dyDescent="0.25"/>
    <row r="824" spans="1:7" ht="13.5" thickBot="1" x14ac:dyDescent="0.25">
      <c r="A824" s="173" t="s">
        <v>0</v>
      </c>
      <c r="B824" s="174"/>
      <c r="C824" s="174"/>
      <c r="D824" s="174"/>
      <c r="E824" s="174"/>
      <c r="F824" s="174"/>
      <c r="G824" s="175"/>
    </row>
    <row r="825" spans="1:7" ht="27.75" customHeight="1" x14ac:dyDescent="0.2">
      <c r="A825" s="180" t="s">
        <v>109</v>
      </c>
      <c r="B825" s="181"/>
      <c r="C825" s="181"/>
      <c r="D825" s="181"/>
      <c r="E825" s="181"/>
      <c r="F825" s="181"/>
      <c r="G825" s="182"/>
    </row>
    <row r="826" spans="1:7" x14ac:dyDescent="0.2">
      <c r="A826" s="149"/>
      <c r="B826" s="150"/>
      <c r="C826" s="150"/>
      <c r="D826" s="150"/>
      <c r="E826" s="150"/>
      <c r="F826" s="150"/>
      <c r="G826" s="151"/>
    </row>
    <row r="827" spans="1:7" x14ac:dyDescent="0.2">
      <c r="A827" s="176" t="s">
        <v>62</v>
      </c>
      <c r="B827" s="177"/>
      <c r="C827" s="177"/>
      <c r="D827" s="177"/>
      <c r="E827" s="177"/>
      <c r="F827" s="177"/>
      <c r="G827" s="178"/>
    </row>
    <row r="828" spans="1:7" x14ac:dyDescent="0.2">
      <c r="A828" s="177" t="s">
        <v>60</v>
      </c>
      <c r="B828" s="177"/>
      <c r="C828" s="177"/>
      <c r="D828" s="177"/>
      <c r="E828" s="177"/>
      <c r="F828" s="170" t="s">
        <v>61</v>
      </c>
      <c r="G828" s="179"/>
    </row>
    <row r="829" spans="1:7" x14ac:dyDescent="0.2">
      <c r="A829" s="169" t="s">
        <v>20</v>
      </c>
      <c r="B829" s="170"/>
      <c r="C829" s="170"/>
      <c r="D829" s="170"/>
      <c r="E829" s="170"/>
      <c r="F829" s="1"/>
      <c r="G829" s="2"/>
    </row>
    <row r="830" spans="1:7" ht="13.5" thickBot="1" x14ac:dyDescent="0.25">
      <c r="A830" s="171" t="s">
        <v>21</v>
      </c>
      <c r="B830" s="172"/>
      <c r="C830" s="172"/>
      <c r="D830" s="172"/>
      <c r="E830" s="172"/>
      <c r="F830" s="3"/>
      <c r="G830" s="4"/>
    </row>
    <row r="831" spans="1:7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7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86">
        <v>1</v>
      </c>
      <c r="B833" s="84" t="str">
        <f>VLOOKUP(A833,[1]!EQUIPO,3)</f>
        <v>Herramienta menor</v>
      </c>
      <c r="C833" s="89"/>
      <c r="D833" s="16"/>
      <c r="E833" s="17"/>
      <c r="F833" s="18"/>
      <c r="G833" s="19">
        <f>ROUND(E833*F833,4)</f>
        <v>0</v>
      </c>
    </row>
    <row r="834" spans="1:7" ht="25.5" x14ac:dyDescent="0.2">
      <c r="A834" s="86">
        <v>2</v>
      </c>
      <c r="B834" s="85" t="s">
        <v>32</v>
      </c>
      <c r="C834" s="90"/>
      <c r="D834" s="21"/>
      <c r="E834" s="22"/>
      <c r="F834" s="23"/>
      <c r="G834" s="24">
        <f>ROUND(+E834*F834,4)</f>
        <v>0</v>
      </c>
    </row>
    <row r="835" spans="1:7" x14ac:dyDescent="0.2">
      <c r="A835" s="86">
        <v>3</v>
      </c>
      <c r="B835" s="84" t="s">
        <v>27</v>
      </c>
      <c r="C835" s="90"/>
      <c r="D835" s="21"/>
      <c r="E835" s="22"/>
      <c r="F835" s="23"/>
      <c r="G835" s="24">
        <f>ROUND(+E835*F835,4)</f>
        <v>0</v>
      </c>
    </row>
    <row r="836" spans="1:7" x14ac:dyDescent="0.2">
      <c r="A836" s="86"/>
      <c r="B836" s="84"/>
      <c r="C836" s="90"/>
      <c r="D836" s="21"/>
      <c r="E836" s="22"/>
      <c r="F836" s="23"/>
      <c r="G836" s="24"/>
    </row>
    <row r="837" spans="1:7" ht="24.75" customHeight="1" x14ac:dyDescent="0.2">
      <c r="A837" s="86"/>
      <c r="B837" s="84"/>
      <c r="C837" s="90"/>
      <c r="D837" s="21"/>
      <c r="E837" s="22"/>
      <c r="F837" s="23"/>
      <c r="G837" s="24"/>
    </row>
    <row r="838" spans="1:7" x14ac:dyDescent="0.2">
      <c r="A838" s="86"/>
      <c r="B838" s="84"/>
      <c r="C838" s="90"/>
      <c r="D838" s="21"/>
      <c r="E838" s="22"/>
      <c r="F838" s="23"/>
      <c r="G838" s="24"/>
    </row>
    <row r="839" spans="1:7" x14ac:dyDescent="0.2">
      <c r="A839" s="86"/>
      <c r="B839" s="84"/>
      <c r="C839" s="87"/>
      <c r="D839" s="21"/>
      <c r="E839" s="22"/>
      <c r="F839" s="23"/>
      <c r="G839" s="24"/>
    </row>
    <row r="840" spans="1:7" ht="16.5" x14ac:dyDescent="0.3">
      <c r="A840" s="83"/>
      <c r="B840" s="82"/>
      <c r="C840" s="21"/>
      <c r="D840" s="21"/>
      <c r="E840" s="22"/>
      <c r="F840" s="23"/>
      <c r="G840" s="24"/>
    </row>
    <row r="841" spans="1:7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86">
        <v>2</v>
      </c>
      <c r="B845" s="84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86">
        <v>3</v>
      </c>
      <c r="B846" s="84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86">
        <v>4</v>
      </c>
      <c r="B847" s="84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86"/>
      <c r="B848" s="84"/>
      <c r="C848" s="23"/>
      <c r="D848" s="21"/>
      <c r="E848" s="22"/>
      <c r="F848" s="23"/>
      <c r="G848" s="24"/>
    </row>
    <row r="849" spans="1:7" x14ac:dyDescent="0.2">
      <c r="A849" s="86"/>
      <c r="B849" s="84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86">
        <v>1</v>
      </c>
      <c r="B871" s="84" t="s">
        <v>29</v>
      </c>
      <c r="C871" s="88"/>
      <c r="D871" s="38"/>
      <c r="E871" s="16"/>
      <c r="F871" s="18"/>
      <c r="G871" s="19">
        <f>ROUND(E871*F871,4)</f>
        <v>0</v>
      </c>
    </row>
    <row r="872" spans="1:7" x14ac:dyDescent="0.2">
      <c r="A872" s="86"/>
      <c r="B872" s="84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7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7" x14ac:dyDescent="0.2">
      <c r="A882" s="59"/>
      <c r="B882" s="59"/>
      <c r="C882" s="59"/>
      <c r="D882" s="59"/>
      <c r="E882" s="59"/>
      <c r="F882" s="59"/>
      <c r="G882" s="59"/>
    </row>
    <row r="883" spans="1:7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7" ht="27.75" customHeight="1" thickBot="1" x14ac:dyDescent="0.25"/>
    <row r="888" spans="1:7" ht="13.5" thickBot="1" x14ac:dyDescent="0.25">
      <c r="A888" s="173" t="s">
        <v>0</v>
      </c>
      <c r="B888" s="174"/>
      <c r="C888" s="174"/>
      <c r="D888" s="174"/>
      <c r="E888" s="174"/>
      <c r="F888" s="174"/>
      <c r="G888" s="175"/>
    </row>
    <row r="889" spans="1:7" x14ac:dyDescent="0.2">
      <c r="A889" s="180" t="s">
        <v>109</v>
      </c>
      <c r="B889" s="181"/>
      <c r="C889" s="181"/>
      <c r="D889" s="181"/>
      <c r="E889" s="181"/>
      <c r="F889" s="181"/>
      <c r="G889" s="182"/>
    </row>
    <row r="890" spans="1:7" x14ac:dyDescent="0.2">
      <c r="A890" s="149"/>
      <c r="B890" s="150"/>
      <c r="C890" s="150"/>
      <c r="D890" s="150"/>
      <c r="E890" s="150"/>
      <c r="F890" s="150"/>
      <c r="G890" s="151"/>
    </row>
    <row r="891" spans="1:7" x14ac:dyDescent="0.2">
      <c r="A891" s="176" t="s">
        <v>64</v>
      </c>
      <c r="B891" s="177"/>
      <c r="C891" s="177"/>
      <c r="D891" s="177"/>
      <c r="E891" s="177"/>
      <c r="F891" s="177"/>
      <c r="G891" s="178"/>
    </row>
    <row r="892" spans="1:7" x14ac:dyDescent="0.2">
      <c r="A892" s="177" t="s">
        <v>63</v>
      </c>
      <c r="B892" s="177"/>
      <c r="C892" s="177"/>
      <c r="D892" s="177"/>
      <c r="E892" s="177"/>
      <c r="F892" s="170" t="s">
        <v>61</v>
      </c>
      <c r="G892" s="179"/>
    </row>
    <row r="893" spans="1:7" x14ac:dyDescent="0.2">
      <c r="A893" s="169" t="s">
        <v>20</v>
      </c>
      <c r="B893" s="170"/>
      <c r="C893" s="170"/>
      <c r="D893" s="170"/>
      <c r="E893" s="170"/>
      <c r="F893" s="1"/>
      <c r="G893" s="2"/>
    </row>
    <row r="894" spans="1:7" ht="13.5" thickBot="1" x14ac:dyDescent="0.25">
      <c r="A894" s="171" t="s">
        <v>21</v>
      </c>
      <c r="B894" s="172"/>
      <c r="C894" s="172"/>
      <c r="D894" s="172"/>
      <c r="E894" s="172"/>
      <c r="F894" s="3"/>
      <c r="G894" s="4"/>
    </row>
    <row r="895" spans="1:7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7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86">
        <v>1</v>
      </c>
      <c r="B897" s="84" t="str">
        <f>VLOOKUP(A897,[1]!EQUIPO,3)</f>
        <v>Herramienta menor</v>
      </c>
      <c r="C897" s="89"/>
      <c r="D897" s="16"/>
      <c r="E897" s="17"/>
      <c r="F897" s="18"/>
      <c r="G897" s="19">
        <f>ROUND(E897*F897,4)</f>
        <v>0</v>
      </c>
    </row>
    <row r="898" spans="1:7" x14ac:dyDescent="0.2">
      <c r="A898" s="86"/>
      <c r="B898" s="85"/>
      <c r="C898" s="90"/>
      <c r="D898" s="21"/>
      <c r="E898" s="22"/>
      <c r="F898" s="23"/>
      <c r="G898" s="24">
        <f>ROUND(+E898*F898,4)</f>
        <v>0</v>
      </c>
    </row>
    <row r="899" spans="1:7" x14ac:dyDescent="0.2">
      <c r="A899" s="86"/>
      <c r="B899" s="84"/>
      <c r="C899" s="90"/>
      <c r="D899" s="21"/>
      <c r="E899" s="22"/>
      <c r="F899" s="23"/>
      <c r="G899" s="24">
        <f>ROUND(+E899*F899,4)</f>
        <v>0</v>
      </c>
    </row>
    <row r="900" spans="1:7" x14ac:dyDescent="0.2">
      <c r="A900" s="86"/>
      <c r="B900" s="84"/>
      <c r="C900" s="90"/>
      <c r="D900" s="21"/>
      <c r="E900" s="22"/>
      <c r="F900" s="23"/>
      <c r="G900" s="24"/>
    </row>
    <row r="901" spans="1:7" x14ac:dyDescent="0.2">
      <c r="A901" s="86"/>
      <c r="B901" s="84"/>
      <c r="C901" s="90"/>
      <c r="D901" s="21"/>
      <c r="E901" s="22"/>
      <c r="F901" s="23"/>
      <c r="G901" s="24"/>
    </row>
    <row r="902" spans="1:7" x14ac:dyDescent="0.2">
      <c r="A902" s="86"/>
      <c r="B902" s="84"/>
      <c r="C902" s="90"/>
      <c r="D902" s="21"/>
      <c r="E902" s="22"/>
      <c r="F902" s="23"/>
      <c r="G902" s="24"/>
    </row>
    <row r="903" spans="1:7" ht="28.5" customHeight="1" x14ac:dyDescent="0.2">
      <c r="A903" s="86"/>
      <c r="B903" s="84"/>
      <c r="C903" s="87"/>
      <c r="D903" s="21"/>
      <c r="E903" s="22"/>
      <c r="F903" s="23"/>
      <c r="G903" s="24"/>
    </row>
    <row r="904" spans="1:7" ht="16.5" x14ac:dyDescent="0.3">
      <c r="A904" s="83"/>
      <c r="B904" s="82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13.5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86">
        <v>2</v>
      </c>
      <c r="B909" s="84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86">
        <v>3</v>
      </c>
      <c r="B910" s="84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86">
        <v>4</v>
      </c>
      <c r="B911" s="84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86"/>
      <c r="B912" s="84"/>
      <c r="C912" s="23"/>
      <c r="D912" s="21"/>
      <c r="E912" s="22"/>
      <c r="F912" s="23"/>
      <c r="G912" s="24"/>
    </row>
    <row r="913" spans="1:7" x14ac:dyDescent="0.2">
      <c r="A913" s="86"/>
      <c r="B913" s="84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86">
        <v>1</v>
      </c>
      <c r="B935" s="84" t="s">
        <v>29</v>
      </c>
      <c r="C935" s="88"/>
      <c r="D935" s="38"/>
      <c r="E935" s="16"/>
      <c r="F935" s="18"/>
      <c r="G935" s="19">
        <f>ROUND(E935*F935,4)</f>
        <v>0</v>
      </c>
    </row>
    <row r="936" spans="1:7" x14ac:dyDescent="0.2">
      <c r="A936" s="86"/>
      <c r="B936" s="84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7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7" x14ac:dyDescent="0.2">
      <c r="A946" s="59"/>
      <c r="B946" s="59"/>
      <c r="C946" s="59"/>
      <c r="D946" s="59"/>
      <c r="E946" s="59"/>
      <c r="F946" s="59"/>
      <c r="G946" s="59"/>
    </row>
    <row r="947" spans="1:7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7" ht="13.5" thickBot="1" x14ac:dyDescent="0.25"/>
    <row r="950" spans="1:7" ht="13.5" thickBot="1" x14ac:dyDescent="0.25">
      <c r="A950" s="173" t="s">
        <v>0</v>
      </c>
      <c r="B950" s="174"/>
      <c r="C950" s="174"/>
      <c r="D950" s="174"/>
      <c r="E950" s="174"/>
      <c r="F950" s="174"/>
      <c r="G950" s="175"/>
    </row>
    <row r="951" spans="1:7" ht="27.75" customHeight="1" x14ac:dyDescent="0.2">
      <c r="A951" s="180" t="s">
        <v>109</v>
      </c>
      <c r="B951" s="181"/>
      <c r="C951" s="181"/>
      <c r="D951" s="181"/>
      <c r="E951" s="181"/>
      <c r="F951" s="181"/>
      <c r="G951" s="182"/>
    </row>
    <row r="952" spans="1:7" x14ac:dyDescent="0.2">
      <c r="A952" s="149"/>
      <c r="B952" s="150"/>
      <c r="C952" s="150"/>
      <c r="D952" s="150"/>
      <c r="E952" s="150"/>
      <c r="F952" s="150"/>
      <c r="G952" s="151"/>
    </row>
    <row r="953" spans="1:7" x14ac:dyDescent="0.2">
      <c r="A953" s="176" t="s">
        <v>66</v>
      </c>
      <c r="B953" s="177"/>
      <c r="C953" s="177"/>
      <c r="D953" s="177"/>
      <c r="E953" s="177"/>
      <c r="F953" s="177"/>
      <c r="G953" s="178"/>
    </row>
    <row r="954" spans="1:7" x14ac:dyDescent="0.2">
      <c r="A954" s="177" t="s">
        <v>65</v>
      </c>
      <c r="B954" s="177"/>
      <c r="C954" s="177"/>
      <c r="D954" s="177"/>
      <c r="E954" s="177"/>
      <c r="F954" s="170" t="s">
        <v>42</v>
      </c>
      <c r="G954" s="179"/>
    </row>
    <row r="955" spans="1:7" x14ac:dyDescent="0.2">
      <c r="A955" s="169" t="s">
        <v>20</v>
      </c>
      <c r="B955" s="170"/>
      <c r="C955" s="170"/>
      <c r="D955" s="170"/>
      <c r="E955" s="170"/>
      <c r="F955" s="1"/>
      <c r="G955" s="2"/>
    </row>
    <row r="956" spans="1:7" ht="13.5" thickBot="1" x14ac:dyDescent="0.25">
      <c r="A956" s="171" t="s">
        <v>21</v>
      </c>
      <c r="B956" s="172"/>
      <c r="C956" s="172"/>
      <c r="D956" s="172"/>
      <c r="E956" s="172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86">
        <v>1</v>
      </c>
      <c r="B959" s="84" t="str">
        <f>VLOOKUP(A959,[1]!EQUIPO,3)</f>
        <v>Herramienta menor</v>
      </c>
      <c r="C959" s="89"/>
      <c r="D959" s="16"/>
      <c r="E959" s="17"/>
      <c r="F959" s="18"/>
      <c r="G959" s="19">
        <f>ROUND(E959*F959,4)</f>
        <v>0</v>
      </c>
    </row>
    <row r="960" spans="1:7" x14ac:dyDescent="0.2">
      <c r="A960" s="86">
        <v>3</v>
      </c>
      <c r="B960" s="84" t="s">
        <v>27</v>
      </c>
      <c r="C960" s="90"/>
      <c r="D960" s="21"/>
      <c r="E960" s="22"/>
      <c r="F960" s="23"/>
      <c r="G960" s="24">
        <f>ROUND(+E960*F960,4)</f>
        <v>0</v>
      </c>
    </row>
    <row r="961" spans="1:7" x14ac:dyDescent="0.2">
      <c r="A961" s="86"/>
      <c r="B961" s="84"/>
      <c r="C961" s="90"/>
      <c r="D961" s="21"/>
      <c r="E961" s="22"/>
      <c r="F961" s="23"/>
      <c r="G961" s="24">
        <f>ROUND(+E961*F961,4)</f>
        <v>0</v>
      </c>
    </row>
    <row r="962" spans="1:7" x14ac:dyDescent="0.2">
      <c r="A962" s="86"/>
      <c r="B962" s="84"/>
      <c r="C962" s="90"/>
      <c r="D962" s="21"/>
      <c r="E962" s="22"/>
      <c r="F962" s="23"/>
      <c r="G962" s="24"/>
    </row>
    <row r="963" spans="1:7" x14ac:dyDescent="0.2">
      <c r="A963" s="86"/>
      <c r="B963" s="84"/>
      <c r="C963" s="90"/>
      <c r="D963" s="21"/>
      <c r="E963" s="22"/>
      <c r="F963" s="23"/>
      <c r="G963" s="24"/>
    </row>
    <row r="964" spans="1:7" x14ac:dyDescent="0.2">
      <c r="A964" s="86"/>
      <c r="B964" s="84"/>
      <c r="C964" s="90"/>
      <c r="D964" s="21"/>
      <c r="E964" s="22"/>
      <c r="F964" s="23"/>
      <c r="G964" s="24"/>
    </row>
    <row r="965" spans="1:7" x14ac:dyDescent="0.2">
      <c r="A965" s="86"/>
      <c r="B965" s="84"/>
      <c r="C965" s="87"/>
      <c r="D965" s="21"/>
      <c r="E965" s="22"/>
      <c r="F965" s="23"/>
      <c r="G965" s="24"/>
    </row>
    <row r="966" spans="1:7" ht="16.5" x14ac:dyDescent="0.3">
      <c r="A966" s="83"/>
      <c r="B966" s="82"/>
      <c r="C966" s="21"/>
      <c r="D966" s="21"/>
      <c r="E966" s="22"/>
      <c r="F966" s="23"/>
      <c r="G966" s="24"/>
    </row>
    <row r="967" spans="1:7" ht="15.75" customHeight="1" x14ac:dyDescent="0.2">
      <c r="A967" s="15"/>
      <c r="B967" s="20"/>
      <c r="C967" s="21"/>
      <c r="D967" s="21"/>
      <c r="E967" s="22"/>
      <c r="F967" s="23"/>
      <c r="G967" s="25"/>
    </row>
    <row r="968" spans="1:7" ht="39" customHeight="1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x14ac:dyDescent="0.2">
      <c r="A971" s="86">
        <v>2</v>
      </c>
      <c r="B971" s="84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86">
        <v>3</v>
      </c>
      <c r="B972" s="84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6">
        <v>4</v>
      </c>
      <c r="B973" s="84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86"/>
      <c r="B974" s="84"/>
      <c r="C974" s="23"/>
      <c r="D974" s="21"/>
      <c r="E974" s="22"/>
      <c r="F974" s="23"/>
      <c r="G974" s="24"/>
    </row>
    <row r="975" spans="1:7" x14ac:dyDescent="0.2">
      <c r="A975" s="86"/>
      <c r="B975" s="84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86">
        <v>1</v>
      </c>
      <c r="B997" s="84" t="s">
        <v>29</v>
      </c>
      <c r="C997" s="88"/>
      <c r="D997" s="38"/>
      <c r="E997" s="16"/>
      <c r="F997" s="18"/>
      <c r="G997" s="19">
        <f>ROUND(E997*F997,4)</f>
        <v>0</v>
      </c>
    </row>
    <row r="998" spans="1:7" x14ac:dyDescent="0.2">
      <c r="A998" s="86"/>
      <c r="B998" s="84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7" ht="13.5" thickBot="1" x14ac:dyDescent="0.25"/>
    <row r="1014" spans="1:7" ht="13.5" thickBot="1" x14ac:dyDescent="0.25">
      <c r="A1014" s="173" t="s">
        <v>0</v>
      </c>
      <c r="B1014" s="174"/>
      <c r="C1014" s="174"/>
      <c r="D1014" s="174"/>
      <c r="E1014" s="174"/>
      <c r="F1014" s="174"/>
      <c r="G1014" s="175"/>
    </row>
    <row r="1015" spans="1:7" ht="27.75" customHeight="1" x14ac:dyDescent="0.2">
      <c r="A1015" s="180" t="s">
        <v>109</v>
      </c>
      <c r="B1015" s="181"/>
      <c r="C1015" s="181"/>
      <c r="D1015" s="181"/>
      <c r="E1015" s="181"/>
      <c r="F1015" s="181"/>
      <c r="G1015" s="182"/>
    </row>
    <row r="1016" spans="1:7" x14ac:dyDescent="0.2">
      <c r="A1016" s="149"/>
      <c r="B1016" s="150"/>
      <c r="C1016" s="150"/>
      <c r="D1016" s="150"/>
      <c r="E1016" s="150"/>
      <c r="F1016" s="150"/>
      <c r="G1016" s="151"/>
    </row>
    <row r="1017" spans="1:7" x14ac:dyDescent="0.2">
      <c r="A1017" s="176" t="s">
        <v>68</v>
      </c>
      <c r="B1017" s="177"/>
      <c r="C1017" s="177"/>
      <c r="D1017" s="177"/>
      <c r="E1017" s="177"/>
      <c r="F1017" s="177"/>
      <c r="G1017" s="178"/>
    </row>
    <row r="1018" spans="1:7" x14ac:dyDescent="0.2">
      <c r="A1018" s="177" t="s">
        <v>67</v>
      </c>
      <c r="B1018" s="177"/>
      <c r="C1018" s="177"/>
      <c r="D1018" s="177"/>
      <c r="E1018" s="177"/>
      <c r="F1018" s="170" t="s">
        <v>42</v>
      </c>
      <c r="G1018" s="179"/>
    </row>
    <row r="1019" spans="1:7" x14ac:dyDescent="0.2">
      <c r="A1019" s="169" t="s">
        <v>20</v>
      </c>
      <c r="B1019" s="170"/>
      <c r="C1019" s="170"/>
      <c r="D1019" s="170"/>
      <c r="E1019" s="170"/>
      <c r="F1019" s="1"/>
      <c r="G1019" s="2"/>
    </row>
    <row r="1020" spans="1:7" ht="13.5" thickBot="1" x14ac:dyDescent="0.25">
      <c r="A1020" s="171" t="s">
        <v>21</v>
      </c>
      <c r="B1020" s="172"/>
      <c r="C1020" s="172"/>
      <c r="D1020" s="172"/>
      <c r="E1020" s="172"/>
      <c r="F1020" s="3"/>
      <c r="G1020" s="4"/>
    </row>
    <row r="1021" spans="1:7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7" x14ac:dyDescent="0.2">
      <c r="A1023" s="86">
        <v>1</v>
      </c>
      <c r="B1023" s="84" t="str">
        <f>VLOOKUP(A1023,[1]!EQUIPO,3)</f>
        <v>Herramienta menor</v>
      </c>
      <c r="C1023" s="89"/>
      <c r="D1023" s="16"/>
      <c r="E1023" s="17"/>
      <c r="F1023" s="18"/>
      <c r="G1023" s="19">
        <f>ROUND(E1023*F1023,4)</f>
        <v>0</v>
      </c>
    </row>
    <row r="1024" spans="1:7" x14ac:dyDescent="0.2">
      <c r="A1024" s="86">
        <v>3</v>
      </c>
      <c r="B1024" s="84" t="s">
        <v>27</v>
      </c>
      <c r="C1024" s="90"/>
      <c r="D1024" s="21"/>
      <c r="E1024" s="22"/>
      <c r="F1024" s="23"/>
      <c r="G1024" s="24">
        <f>ROUND(+E1024*F1024,4)</f>
        <v>0</v>
      </c>
    </row>
    <row r="1025" spans="1:7" x14ac:dyDescent="0.2">
      <c r="A1025" s="86"/>
      <c r="B1025" s="84"/>
      <c r="C1025" s="90"/>
      <c r="D1025" s="21"/>
      <c r="E1025" s="22"/>
      <c r="F1025" s="23"/>
      <c r="G1025" s="24">
        <f>ROUND(+E1025*F1025,4)</f>
        <v>0</v>
      </c>
    </row>
    <row r="1026" spans="1:7" x14ac:dyDescent="0.2">
      <c r="A1026" s="86"/>
      <c r="B1026" s="84"/>
      <c r="C1026" s="90"/>
      <c r="D1026" s="21"/>
      <c r="E1026" s="22"/>
      <c r="F1026" s="23"/>
      <c r="G1026" s="24"/>
    </row>
    <row r="1027" spans="1:7" x14ac:dyDescent="0.2">
      <c r="A1027" s="86"/>
      <c r="B1027" s="84"/>
      <c r="C1027" s="90"/>
      <c r="D1027" s="21"/>
      <c r="E1027" s="22"/>
      <c r="F1027" s="23"/>
      <c r="G1027" s="24"/>
    </row>
    <row r="1028" spans="1:7" x14ac:dyDescent="0.2">
      <c r="A1028" s="86"/>
      <c r="B1028" s="84"/>
      <c r="C1028" s="90"/>
      <c r="D1028" s="21"/>
      <c r="E1028" s="22"/>
      <c r="F1028" s="23"/>
      <c r="G1028" s="24"/>
    </row>
    <row r="1029" spans="1:7" x14ac:dyDescent="0.2">
      <c r="A1029" s="86"/>
      <c r="B1029" s="84"/>
      <c r="C1029" s="87"/>
      <c r="D1029" s="21"/>
      <c r="E1029" s="22"/>
      <c r="F1029" s="23"/>
      <c r="G1029" s="24"/>
    </row>
    <row r="1030" spans="1:7" ht="16.5" x14ac:dyDescent="0.3">
      <c r="A1030" s="83"/>
      <c r="B1030" s="82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86">
        <v>2</v>
      </c>
      <c r="B1035" s="84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86">
        <v>3</v>
      </c>
      <c r="B1036" s="84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6">
        <v>4</v>
      </c>
      <c r="B1037" s="84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86"/>
      <c r="B1038" s="84"/>
      <c r="C1038" s="23"/>
      <c r="D1038" s="21"/>
      <c r="E1038" s="22"/>
      <c r="F1038" s="23"/>
      <c r="G1038" s="24"/>
    </row>
    <row r="1039" spans="1:7" x14ac:dyDescent="0.2">
      <c r="A1039" s="86"/>
      <c r="B1039" s="84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86">
        <v>1</v>
      </c>
      <c r="B1061" s="84" t="s">
        <v>29</v>
      </c>
      <c r="C1061" s="88"/>
      <c r="D1061" s="38"/>
      <c r="E1061" s="16"/>
      <c r="F1061" s="18"/>
      <c r="G1061" s="19">
        <f>ROUND(E1061*F1061,4)</f>
        <v>0</v>
      </c>
    </row>
    <row r="1062" spans="1:7" x14ac:dyDescent="0.2">
      <c r="A1062" s="86"/>
      <c r="B1062" s="84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7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7" ht="13.5" thickBot="1" x14ac:dyDescent="0.25"/>
    <row r="1078" spans="1:7" ht="13.5" thickBot="1" x14ac:dyDescent="0.25">
      <c r="A1078" s="173" t="s">
        <v>0</v>
      </c>
      <c r="B1078" s="174"/>
      <c r="C1078" s="174"/>
      <c r="D1078" s="174"/>
      <c r="E1078" s="174"/>
      <c r="F1078" s="174"/>
      <c r="G1078" s="175"/>
    </row>
    <row r="1079" spans="1:7" x14ac:dyDescent="0.2">
      <c r="A1079" s="180" t="s">
        <v>109</v>
      </c>
      <c r="B1079" s="181"/>
      <c r="C1079" s="181"/>
      <c r="D1079" s="181"/>
      <c r="E1079" s="181"/>
      <c r="F1079" s="181"/>
      <c r="G1079" s="182"/>
    </row>
    <row r="1080" spans="1:7" x14ac:dyDescent="0.2">
      <c r="A1080" s="149"/>
      <c r="B1080" s="150"/>
      <c r="C1080" s="150"/>
      <c r="D1080" s="150"/>
      <c r="E1080" s="150"/>
      <c r="F1080" s="150"/>
      <c r="G1080" s="151"/>
    </row>
    <row r="1081" spans="1:7" ht="27.75" customHeight="1" x14ac:dyDescent="0.2">
      <c r="A1081" s="176" t="s">
        <v>70</v>
      </c>
      <c r="B1081" s="177"/>
      <c r="C1081" s="177"/>
      <c r="D1081" s="177"/>
      <c r="E1081" s="177"/>
      <c r="F1081" s="177"/>
      <c r="G1081" s="178"/>
    </row>
    <row r="1082" spans="1:7" x14ac:dyDescent="0.2">
      <c r="A1082" s="177" t="s">
        <v>69</v>
      </c>
      <c r="B1082" s="177"/>
      <c r="C1082" s="177"/>
      <c r="D1082" s="177"/>
      <c r="E1082" s="177"/>
      <c r="F1082" s="170" t="s">
        <v>42</v>
      </c>
      <c r="G1082" s="179"/>
    </row>
    <row r="1083" spans="1:7" x14ac:dyDescent="0.2">
      <c r="A1083" s="169" t="s">
        <v>20</v>
      </c>
      <c r="B1083" s="170"/>
      <c r="C1083" s="170"/>
      <c r="D1083" s="170"/>
      <c r="E1083" s="170"/>
      <c r="F1083" s="1"/>
      <c r="G1083" s="2"/>
    </row>
    <row r="1084" spans="1:7" ht="13.5" thickBot="1" x14ac:dyDescent="0.25">
      <c r="A1084" s="171" t="s">
        <v>21</v>
      </c>
      <c r="B1084" s="172"/>
      <c r="C1084" s="172"/>
      <c r="D1084" s="172"/>
      <c r="E1084" s="172"/>
      <c r="F1084" s="3"/>
      <c r="G1084" s="4"/>
    </row>
    <row r="1085" spans="1:7" ht="13.5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7" x14ac:dyDescent="0.2">
      <c r="A1087" s="86">
        <v>1</v>
      </c>
      <c r="B1087" s="84" t="str">
        <f>VLOOKUP(A1087,[1]!EQUIPO,3)</f>
        <v>Herramienta menor</v>
      </c>
      <c r="C1087" s="89"/>
      <c r="D1087" s="16"/>
      <c r="E1087" s="17"/>
      <c r="F1087" s="18"/>
      <c r="G1087" s="19">
        <f>ROUND(E1087*F1087,4)</f>
        <v>0</v>
      </c>
    </row>
    <row r="1088" spans="1:7" x14ac:dyDescent="0.2">
      <c r="A1088" s="86"/>
      <c r="B1088" s="84"/>
      <c r="C1088" s="90"/>
      <c r="D1088" s="21"/>
      <c r="E1088" s="22"/>
      <c r="F1088" s="23"/>
      <c r="G1088" s="24">
        <f>ROUND(+E1088*F1088,4)</f>
        <v>0</v>
      </c>
    </row>
    <row r="1089" spans="1:7" x14ac:dyDescent="0.2">
      <c r="A1089" s="86"/>
      <c r="B1089" s="84"/>
      <c r="C1089" s="90"/>
      <c r="D1089" s="21"/>
      <c r="E1089" s="22"/>
      <c r="F1089" s="23"/>
      <c r="G1089" s="24">
        <f>ROUND(+E1089*F1089,4)</f>
        <v>0</v>
      </c>
    </row>
    <row r="1090" spans="1:7" x14ac:dyDescent="0.2">
      <c r="A1090" s="86"/>
      <c r="B1090" s="84"/>
      <c r="C1090" s="90"/>
      <c r="D1090" s="21"/>
      <c r="E1090" s="22"/>
      <c r="F1090" s="23"/>
      <c r="G1090" s="24"/>
    </row>
    <row r="1091" spans="1:7" x14ac:dyDescent="0.2">
      <c r="A1091" s="86"/>
      <c r="B1091" s="84"/>
      <c r="C1091" s="90"/>
      <c r="D1091" s="21"/>
      <c r="E1091" s="22"/>
      <c r="F1091" s="23"/>
      <c r="G1091" s="24"/>
    </row>
    <row r="1092" spans="1:7" x14ac:dyDescent="0.2">
      <c r="A1092" s="86"/>
      <c r="B1092" s="84"/>
      <c r="C1092" s="90"/>
      <c r="D1092" s="21"/>
      <c r="E1092" s="22"/>
      <c r="F1092" s="23"/>
      <c r="G1092" s="24"/>
    </row>
    <row r="1093" spans="1:7" x14ac:dyDescent="0.2">
      <c r="A1093" s="86"/>
      <c r="B1093" s="84"/>
      <c r="C1093" s="87"/>
      <c r="D1093" s="21"/>
      <c r="E1093" s="22"/>
      <c r="F1093" s="23"/>
      <c r="G1093" s="24"/>
    </row>
    <row r="1094" spans="1:7" ht="16.5" x14ac:dyDescent="0.3">
      <c r="A1094" s="83"/>
      <c r="B1094" s="82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86">
        <v>2</v>
      </c>
      <c r="B1099" s="84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86">
        <v>3</v>
      </c>
      <c r="B1100" s="84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86">
        <v>4</v>
      </c>
      <c r="B1101" s="84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86"/>
      <c r="B1102" s="84"/>
      <c r="C1102" s="23"/>
      <c r="D1102" s="21"/>
      <c r="E1102" s="22"/>
      <c r="F1102" s="23"/>
      <c r="G1102" s="24"/>
    </row>
    <row r="1103" spans="1:7" x14ac:dyDescent="0.2">
      <c r="A1103" s="86"/>
      <c r="B1103" s="84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86">
        <v>1</v>
      </c>
      <c r="B1125" s="84" t="s">
        <v>29</v>
      </c>
      <c r="C1125" s="88"/>
      <c r="D1125" s="38"/>
      <c r="E1125" s="16"/>
      <c r="F1125" s="18"/>
      <c r="G1125" s="19">
        <f>ROUND(E1125*F1125,4)</f>
        <v>0</v>
      </c>
    </row>
    <row r="1126" spans="1:7" x14ac:dyDescent="0.2">
      <c r="A1126" s="86"/>
      <c r="B1126" s="84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7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7" ht="27.75" customHeight="1" thickBot="1" x14ac:dyDescent="0.25"/>
    <row r="1144" spans="1:7" ht="13.5" thickBot="1" x14ac:dyDescent="0.25">
      <c r="A1144" s="173" t="s">
        <v>0</v>
      </c>
      <c r="B1144" s="174"/>
      <c r="C1144" s="174"/>
      <c r="D1144" s="174"/>
      <c r="E1144" s="174"/>
      <c r="F1144" s="174"/>
      <c r="G1144" s="175"/>
    </row>
    <row r="1145" spans="1:7" x14ac:dyDescent="0.2">
      <c r="A1145" s="180" t="s">
        <v>109</v>
      </c>
      <c r="B1145" s="181"/>
      <c r="C1145" s="181"/>
      <c r="D1145" s="181"/>
      <c r="E1145" s="181"/>
      <c r="F1145" s="181"/>
      <c r="G1145" s="182"/>
    </row>
    <row r="1146" spans="1:7" x14ac:dyDescent="0.2">
      <c r="A1146" s="149"/>
      <c r="B1146" s="150"/>
      <c r="C1146" s="150"/>
      <c r="D1146" s="150"/>
      <c r="E1146" s="150"/>
      <c r="F1146" s="150"/>
      <c r="G1146" s="151"/>
    </row>
    <row r="1147" spans="1:7" x14ac:dyDescent="0.2">
      <c r="A1147" s="176" t="s">
        <v>72</v>
      </c>
      <c r="B1147" s="177"/>
      <c r="C1147" s="177"/>
      <c r="D1147" s="177"/>
      <c r="E1147" s="177"/>
      <c r="F1147" s="177"/>
      <c r="G1147" s="178"/>
    </row>
    <row r="1148" spans="1:7" x14ac:dyDescent="0.2">
      <c r="A1148" s="177" t="s">
        <v>71</v>
      </c>
      <c r="B1148" s="177"/>
      <c r="C1148" s="177"/>
      <c r="D1148" s="177"/>
      <c r="E1148" s="177"/>
      <c r="F1148" s="170" t="s">
        <v>42</v>
      </c>
      <c r="G1148" s="179"/>
    </row>
    <row r="1149" spans="1:7" x14ac:dyDescent="0.2">
      <c r="A1149" s="169" t="s">
        <v>20</v>
      </c>
      <c r="B1149" s="170"/>
      <c r="C1149" s="170"/>
      <c r="D1149" s="170"/>
      <c r="E1149" s="170"/>
      <c r="F1149" s="1"/>
      <c r="G1149" s="2"/>
    </row>
    <row r="1150" spans="1:7" ht="13.5" thickBot="1" x14ac:dyDescent="0.25">
      <c r="A1150" s="171" t="s">
        <v>21</v>
      </c>
      <c r="B1150" s="172"/>
      <c r="C1150" s="172"/>
      <c r="D1150" s="172"/>
      <c r="E1150" s="172"/>
      <c r="F1150" s="3"/>
      <c r="G1150" s="4"/>
    </row>
    <row r="1151" spans="1:7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86">
        <v>1</v>
      </c>
      <c r="B1153" s="84" t="str">
        <f>VLOOKUP(A1153,[1]!EQUIPO,3)</f>
        <v>Herramienta menor</v>
      </c>
      <c r="C1153" s="89"/>
      <c r="D1153" s="16"/>
      <c r="E1153" s="17"/>
      <c r="F1153" s="18"/>
      <c r="G1153" s="19">
        <f>ROUND(E1153*F1153,4)</f>
        <v>0</v>
      </c>
    </row>
    <row r="1154" spans="1:7" x14ac:dyDescent="0.2">
      <c r="A1154" s="86"/>
      <c r="B1154" s="84"/>
      <c r="C1154" s="90"/>
      <c r="D1154" s="21"/>
      <c r="E1154" s="22"/>
      <c r="F1154" s="23"/>
      <c r="G1154" s="24">
        <f>ROUND(+E1154*F1154,4)</f>
        <v>0</v>
      </c>
    </row>
    <row r="1155" spans="1:7" x14ac:dyDescent="0.2">
      <c r="A1155" s="86"/>
      <c r="B1155" s="84"/>
      <c r="C1155" s="90"/>
      <c r="D1155" s="21"/>
      <c r="E1155" s="22"/>
      <c r="F1155" s="23"/>
      <c r="G1155" s="24">
        <f>ROUND(+E1155*F1155,4)</f>
        <v>0</v>
      </c>
    </row>
    <row r="1156" spans="1:7" x14ac:dyDescent="0.2">
      <c r="A1156" s="86"/>
      <c r="B1156" s="84"/>
      <c r="C1156" s="90"/>
      <c r="D1156" s="21"/>
      <c r="E1156" s="22"/>
      <c r="F1156" s="23"/>
      <c r="G1156" s="24"/>
    </row>
    <row r="1157" spans="1:7" x14ac:dyDescent="0.2">
      <c r="A1157" s="86"/>
      <c r="B1157" s="84"/>
      <c r="C1157" s="90"/>
      <c r="D1157" s="21"/>
      <c r="E1157" s="22"/>
      <c r="F1157" s="23"/>
      <c r="G1157" s="24"/>
    </row>
    <row r="1158" spans="1:7" x14ac:dyDescent="0.2">
      <c r="A1158" s="86"/>
      <c r="B1158" s="84"/>
      <c r="C1158" s="90"/>
      <c r="D1158" s="21"/>
      <c r="E1158" s="22"/>
      <c r="F1158" s="23"/>
      <c r="G1158" s="24"/>
    </row>
    <row r="1159" spans="1:7" x14ac:dyDescent="0.2">
      <c r="A1159" s="86"/>
      <c r="B1159" s="84"/>
      <c r="C1159" s="87"/>
      <c r="D1159" s="21"/>
      <c r="E1159" s="22"/>
      <c r="F1159" s="23"/>
      <c r="G1159" s="24"/>
    </row>
    <row r="1160" spans="1:7" ht="16.5" x14ac:dyDescent="0.3">
      <c r="A1160" s="83"/>
      <c r="B1160" s="82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86">
        <v>2</v>
      </c>
      <c r="B1165" s="84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86">
        <v>3</v>
      </c>
      <c r="B1166" s="84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86">
        <v>4</v>
      </c>
      <c r="B1167" s="84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86"/>
      <c r="B1168" s="84"/>
      <c r="C1168" s="23"/>
      <c r="D1168" s="21"/>
      <c r="E1168" s="22"/>
      <c r="F1168" s="23"/>
      <c r="G1168" s="24"/>
    </row>
    <row r="1169" spans="1:7" x14ac:dyDescent="0.2">
      <c r="A1169" s="86"/>
      <c r="B1169" s="84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86">
        <v>1</v>
      </c>
      <c r="B1191" s="84" t="s">
        <v>29</v>
      </c>
      <c r="C1191" s="88"/>
      <c r="D1191" s="38"/>
      <c r="E1191" s="16"/>
      <c r="F1191" s="18"/>
      <c r="G1191" s="19">
        <f>ROUND(E1191*F1191,4)</f>
        <v>0</v>
      </c>
    </row>
    <row r="1192" spans="1:7" x14ac:dyDescent="0.2">
      <c r="A1192" s="86"/>
      <c r="B1192" s="84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7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7" x14ac:dyDescent="0.2">
      <c r="A1202" s="59"/>
      <c r="B1202" s="59"/>
      <c r="C1202" s="59"/>
      <c r="D1202" s="59"/>
      <c r="E1202" s="59"/>
      <c r="F1202" s="59"/>
      <c r="G1202" s="59"/>
    </row>
    <row r="1203" spans="1:7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7" ht="27.75" customHeight="1" thickBot="1" x14ac:dyDescent="0.25"/>
    <row r="1206" spans="1:7" ht="13.5" thickBot="1" x14ac:dyDescent="0.25">
      <c r="A1206" s="173" t="s">
        <v>0</v>
      </c>
      <c r="B1206" s="174"/>
      <c r="C1206" s="174"/>
      <c r="D1206" s="174"/>
      <c r="E1206" s="174"/>
      <c r="F1206" s="174"/>
      <c r="G1206" s="175"/>
    </row>
    <row r="1207" spans="1:7" x14ac:dyDescent="0.2">
      <c r="A1207" s="180" t="s">
        <v>109</v>
      </c>
      <c r="B1207" s="181"/>
      <c r="C1207" s="181"/>
      <c r="D1207" s="181"/>
      <c r="E1207" s="181"/>
      <c r="F1207" s="181"/>
      <c r="G1207" s="182"/>
    </row>
    <row r="1208" spans="1:7" x14ac:dyDescent="0.2">
      <c r="A1208" s="149"/>
      <c r="B1208" s="150"/>
      <c r="C1208" s="150"/>
      <c r="D1208" s="150"/>
      <c r="E1208" s="150"/>
      <c r="F1208" s="150"/>
      <c r="G1208" s="151"/>
    </row>
    <row r="1209" spans="1:7" x14ac:dyDescent="0.2">
      <c r="A1209" s="176" t="s">
        <v>105</v>
      </c>
      <c r="B1209" s="177"/>
      <c r="C1209" s="177"/>
      <c r="D1209" s="177"/>
      <c r="E1209" s="177"/>
      <c r="F1209" s="177"/>
      <c r="G1209" s="178"/>
    </row>
    <row r="1210" spans="1:7" x14ac:dyDescent="0.2">
      <c r="A1210" s="177" t="s">
        <v>106</v>
      </c>
      <c r="B1210" s="177"/>
      <c r="C1210" s="177"/>
      <c r="D1210" s="177"/>
      <c r="E1210" s="177"/>
      <c r="F1210" s="188" t="s">
        <v>42</v>
      </c>
      <c r="G1210" s="189"/>
    </row>
    <row r="1211" spans="1:7" x14ac:dyDescent="0.2">
      <c r="A1211" s="169" t="s">
        <v>20</v>
      </c>
      <c r="B1211" s="170"/>
      <c r="C1211" s="170"/>
      <c r="D1211" s="170"/>
      <c r="E1211" s="170"/>
      <c r="F1211" s="1"/>
      <c r="G1211" s="2"/>
    </row>
    <row r="1212" spans="1:7" ht="13.5" thickBot="1" x14ac:dyDescent="0.25">
      <c r="A1212" s="171" t="s">
        <v>21</v>
      </c>
      <c r="B1212" s="172"/>
      <c r="C1212" s="172"/>
      <c r="D1212" s="172"/>
      <c r="E1212" s="172"/>
      <c r="F1212" s="3"/>
      <c r="G1212" s="4"/>
    </row>
    <row r="1213" spans="1:7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7" x14ac:dyDescent="0.2">
      <c r="A1215" s="86">
        <v>1</v>
      </c>
      <c r="B1215" s="84" t="str">
        <f>VLOOKUP(A1215,[1]!EQUIPO,3)</f>
        <v>Herramienta menor</v>
      </c>
      <c r="C1215" s="89"/>
      <c r="D1215" s="16"/>
      <c r="E1215" s="17"/>
      <c r="F1215" s="18"/>
      <c r="G1215" s="19">
        <f>ROUND(E1215*F1215,4)</f>
        <v>0</v>
      </c>
    </row>
    <row r="1216" spans="1:7" ht="25.5" x14ac:dyDescent="0.2">
      <c r="A1216" s="86">
        <v>2</v>
      </c>
      <c r="B1216" s="85" t="s">
        <v>32</v>
      </c>
      <c r="C1216" s="90"/>
      <c r="D1216" s="21"/>
      <c r="E1216" s="22"/>
      <c r="F1216" s="23"/>
      <c r="G1216" s="24">
        <f>ROUND(+E1216*F1216,4)</f>
        <v>0</v>
      </c>
    </row>
    <row r="1217" spans="1:7" x14ac:dyDescent="0.2">
      <c r="A1217" s="86">
        <v>3</v>
      </c>
      <c r="B1217" s="84" t="s">
        <v>27</v>
      </c>
      <c r="C1217" s="90"/>
      <c r="D1217" s="21"/>
      <c r="E1217" s="22"/>
      <c r="F1217" s="23"/>
      <c r="G1217" s="24">
        <f>ROUND(+E1217*F1217,4)</f>
        <v>0</v>
      </c>
    </row>
    <row r="1218" spans="1:7" x14ac:dyDescent="0.2">
      <c r="A1218" s="86"/>
      <c r="B1218" s="84"/>
      <c r="C1218" s="90"/>
      <c r="D1218" s="21"/>
      <c r="E1218" s="22"/>
      <c r="F1218" s="23"/>
      <c r="G1218" s="24"/>
    </row>
    <row r="1219" spans="1:7" x14ac:dyDescent="0.2">
      <c r="A1219" s="86"/>
      <c r="B1219" s="84"/>
      <c r="C1219" s="90"/>
      <c r="D1219" s="21"/>
      <c r="E1219" s="22"/>
      <c r="F1219" s="23"/>
      <c r="G1219" s="24"/>
    </row>
    <row r="1220" spans="1:7" x14ac:dyDescent="0.2">
      <c r="A1220" s="86"/>
      <c r="B1220" s="84"/>
      <c r="C1220" s="90"/>
      <c r="D1220" s="21"/>
      <c r="E1220" s="22"/>
      <c r="F1220" s="23"/>
      <c r="G1220" s="24"/>
    </row>
    <row r="1221" spans="1:7" x14ac:dyDescent="0.2">
      <c r="A1221" s="86"/>
      <c r="B1221" s="84"/>
      <c r="C1221" s="87"/>
      <c r="D1221" s="21"/>
      <c r="E1221" s="22"/>
      <c r="F1221" s="23"/>
      <c r="G1221" s="24"/>
    </row>
    <row r="1222" spans="1:7" ht="16.5" x14ac:dyDescent="0.3">
      <c r="A1222" s="83"/>
      <c r="B1222" s="82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86">
        <v>2</v>
      </c>
      <c r="B1227" s="84" t="s">
        <v>38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86">
        <v>3</v>
      </c>
      <c r="B1228" s="84" t="s">
        <v>39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86">
        <v>4</v>
      </c>
      <c r="B1229" s="84" t="s">
        <v>40</v>
      </c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86"/>
      <c r="B1230" s="84"/>
      <c r="C1230" s="23"/>
      <c r="D1230" s="21"/>
      <c r="E1230" s="22"/>
      <c r="F1230" s="23"/>
      <c r="G1230" s="24"/>
    </row>
    <row r="1231" spans="1:7" x14ac:dyDescent="0.2">
      <c r="A1231" s="86"/>
      <c r="B1231" s="84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86"/>
      <c r="B1253" s="84"/>
      <c r="C1253" s="88"/>
      <c r="D1253" s="38"/>
      <c r="E1253" s="16"/>
      <c r="F1253" s="18"/>
      <c r="G1253" s="19">
        <f>ROUND(E1253*F1253,4)</f>
        <v>0</v>
      </c>
    </row>
    <row r="1254" spans="1:7" x14ac:dyDescent="0.2">
      <c r="A1254" s="86"/>
      <c r="B1254" s="84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7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7" ht="27.75" customHeight="1" thickBot="1" x14ac:dyDescent="0.25"/>
    <row r="1268" spans="1:7" ht="13.5" thickBot="1" x14ac:dyDescent="0.25">
      <c r="A1268" s="173" t="s">
        <v>0</v>
      </c>
      <c r="B1268" s="174"/>
      <c r="C1268" s="174"/>
      <c r="D1268" s="174"/>
      <c r="E1268" s="174"/>
      <c r="F1268" s="174"/>
      <c r="G1268" s="175"/>
    </row>
    <row r="1269" spans="1:7" x14ac:dyDescent="0.2">
      <c r="A1269" s="180" t="s">
        <v>109</v>
      </c>
      <c r="B1269" s="181"/>
      <c r="C1269" s="181"/>
      <c r="D1269" s="181"/>
      <c r="E1269" s="181"/>
      <c r="F1269" s="181"/>
      <c r="G1269" s="182"/>
    </row>
    <row r="1270" spans="1:7" x14ac:dyDescent="0.2">
      <c r="A1270" s="149"/>
      <c r="B1270" s="150"/>
      <c r="C1270" s="150"/>
      <c r="D1270" s="150"/>
      <c r="E1270" s="150"/>
      <c r="F1270" s="150"/>
      <c r="G1270" s="151"/>
    </row>
    <row r="1271" spans="1:7" x14ac:dyDescent="0.2">
      <c r="A1271" s="176" t="s">
        <v>108</v>
      </c>
      <c r="B1271" s="177"/>
      <c r="C1271" s="177"/>
      <c r="D1271" s="177"/>
      <c r="E1271" s="177"/>
      <c r="F1271" s="177"/>
      <c r="G1271" s="178"/>
    </row>
    <row r="1272" spans="1:7" x14ac:dyDescent="0.2">
      <c r="A1272" s="177" t="s">
        <v>107</v>
      </c>
      <c r="B1272" s="177"/>
      <c r="C1272" s="177"/>
      <c r="D1272" s="177"/>
      <c r="E1272" s="177"/>
      <c r="F1272" s="188" t="s">
        <v>42</v>
      </c>
      <c r="G1272" s="189"/>
    </row>
    <row r="1273" spans="1:7" x14ac:dyDescent="0.2">
      <c r="A1273" s="169" t="s">
        <v>20</v>
      </c>
      <c r="B1273" s="170"/>
      <c r="C1273" s="170"/>
      <c r="D1273" s="170"/>
      <c r="E1273" s="170"/>
      <c r="F1273" s="1"/>
      <c r="G1273" s="2"/>
    </row>
    <row r="1274" spans="1:7" ht="13.5" thickBot="1" x14ac:dyDescent="0.25">
      <c r="A1274" s="171" t="s">
        <v>21</v>
      </c>
      <c r="B1274" s="172"/>
      <c r="C1274" s="172"/>
      <c r="D1274" s="172"/>
      <c r="E1274" s="172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7" x14ac:dyDescent="0.2">
      <c r="A1277" s="86">
        <v>1</v>
      </c>
      <c r="B1277" s="84" t="str">
        <f>VLOOKUP(A1277,[1]!EQUIPO,3)</f>
        <v>Herramienta menor</v>
      </c>
      <c r="C1277" s="89"/>
      <c r="D1277" s="16"/>
      <c r="E1277" s="17"/>
      <c r="F1277" s="18"/>
      <c r="G1277" s="19">
        <f>ROUND(E1277*F1277,4)</f>
        <v>0</v>
      </c>
    </row>
    <row r="1278" spans="1:7" ht="25.5" x14ac:dyDescent="0.2">
      <c r="A1278" s="86">
        <v>2</v>
      </c>
      <c r="B1278" s="85" t="s">
        <v>32</v>
      </c>
      <c r="C1278" s="90"/>
      <c r="D1278" s="21"/>
      <c r="E1278" s="22"/>
      <c r="F1278" s="23"/>
      <c r="G1278" s="24">
        <f>ROUND(+E1278*F1278,4)</f>
        <v>0</v>
      </c>
    </row>
    <row r="1279" spans="1:7" x14ac:dyDescent="0.2">
      <c r="A1279" s="86">
        <v>3</v>
      </c>
      <c r="B1279" s="84" t="s">
        <v>27</v>
      </c>
      <c r="C1279" s="90"/>
      <c r="D1279" s="21"/>
      <c r="E1279" s="22"/>
      <c r="F1279" s="23"/>
      <c r="G1279" s="24">
        <f>ROUND(+E1279*F1279,4)</f>
        <v>0</v>
      </c>
    </row>
    <row r="1280" spans="1:7" x14ac:dyDescent="0.2">
      <c r="A1280" s="86"/>
      <c r="B1280" s="84"/>
      <c r="C1280" s="90"/>
      <c r="D1280" s="21"/>
      <c r="E1280" s="22"/>
      <c r="F1280" s="23"/>
      <c r="G1280" s="24"/>
    </row>
    <row r="1281" spans="1:7" x14ac:dyDescent="0.2">
      <c r="A1281" s="86"/>
      <c r="B1281" s="84"/>
      <c r="C1281" s="90"/>
      <c r="D1281" s="21"/>
      <c r="E1281" s="22"/>
      <c r="F1281" s="23"/>
      <c r="G1281" s="24"/>
    </row>
    <row r="1282" spans="1:7" x14ac:dyDescent="0.2">
      <c r="A1282" s="86"/>
      <c r="B1282" s="84"/>
      <c r="C1282" s="90"/>
      <c r="D1282" s="21"/>
      <c r="E1282" s="22"/>
      <c r="F1282" s="23"/>
      <c r="G1282" s="24"/>
    </row>
    <row r="1283" spans="1:7" x14ac:dyDescent="0.2">
      <c r="A1283" s="86"/>
      <c r="B1283" s="84"/>
      <c r="C1283" s="87"/>
      <c r="D1283" s="21"/>
      <c r="E1283" s="22"/>
      <c r="F1283" s="23"/>
      <c r="G1283" s="24"/>
    </row>
    <row r="1284" spans="1:7" ht="16.5" x14ac:dyDescent="0.3">
      <c r="A1284" s="83"/>
      <c r="B1284" s="82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86">
        <v>2</v>
      </c>
      <c r="B1289" s="84" t="s">
        <v>38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86">
        <v>3</v>
      </c>
      <c r="B1290" s="84" t="s">
        <v>39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86">
        <v>4</v>
      </c>
      <c r="B1291" s="84" t="s">
        <v>40</v>
      </c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86"/>
      <c r="B1292" s="84"/>
      <c r="C1292" s="23"/>
      <c r="D1292" s="21"/>
      <c r="E1292" s="22"/>
      <c r="F1292" s="23"/>
      <c r="G1292" s="24"/>
    </row>
    <row r="1293" spans="1:7" x14ac:dyDescent="0.2">
      <c r="A1293" s="86"/>
      <c r="B1293" s="84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86"/>
      <c r="B1315" s="84"/>
      <c r="C1315" s="88"/>
      <c r="D1315" s="38"/>
      <c r="E1315" s="16"/>
      <c r="F1315" s="18"/>
      <c r="G1315" s="19">
        <f>ROUND(E1315*F1315,4)</f>
        <v>0</v>
      </c>
    </row>
    <row r="1316" spans="1:7" x14ac:dyDescent="0.2">
      <c r="A1316" s="86"/>
      <c r="B1316" s="84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7" ht="27.75" customHeight="1" thickBot="1" x14ac:dyDescent="0.25"/>
    <row r="1330" spans="1:7" ht="13.5" thickBot="1" x14ac:dyDescent="0.25">
      <c r="A1330" s="173" t="s">
        <v>0</v>
      </c>
      <c r="B1330" s="174"/>
      <c r="C1330" s="174"/>
      <c r="D1330" s="174"/>
      <c r="E1330" s="174"/>
      <c r="F1330" s="174"/>
      <c r="G1330" s="175"/>
    </row>
    <row r="1331" spans="1:7" x14ac:dyDescent="0.2">
      <c r="A1331" s="180" t="s">
        <v>109</v>
      </c>
      <c r="B1331" s="181"/>
      <c r="C1331" s="181"/>
      <c r="D1331" s="181"/>
      <c r="E1331" s="181"/>
      <c r="F1331" s="181"/>
      <c r="G1331" s="182"/>
    </row>
    <row r="1332" spans="1:7" x14ac:dyDescent="0.2">
      <c r="A1332" s="149"/>
      <c r="B1332" s="150"/>
      <c r="C1332" s="150"/>
      <c r="D1332" s="150"/>
      <c r="E1332" s="150"/>
      <c r="F1332" s="150"/>
      <c r="G1332" s="151"/>
    </row>
    <row r="1333" spans="1:7" x14ac:dyDescent="0.2">
      <c r="A1333" s="176" t="s">
        <v>74</v>
      </c>
      <c r="B1333" s="177"/>
      <c r="C1333" s="177"/>
      <c r="D1333" s="177"/>
      <c r="E1333" s="177"/>
      <c r="F1333" s="177"/>
      <c r="G1333" s="178"/>
    </row>
    <row r="1334" spans="1:7" x14ac:dyDescent="0.2">
      <c r="A1334" s="177" t="s">
        <v>73</v>
      </c>
      <c r="B1334" s="177"/>
      <c r="C1334" s="177"/>
      <c r="D1334" s="177"/>
      <c r="E1334" s="177"/>
      <c r="F1334" s="170" t="s">
        <v>42</v>
      </c>
      <c r="G1334" s="179"/>
    </row>
    <row r="1335" spans="1:7" x14ac:dyDescent="0.2">
      <c r="A1335" s="169" t="s">
        <v>20</v>
      </c>
      <c r="B1335" s="170"/>
      <c r="C1335" s="170"/>
      <c r="D1335" s="170"/>
      <c r="E1335" s="170"/>
      <c r="F1335" s="1"/>
      <c r="G1335" s="2"/>
    </row>
    <row r="1336" spans="1:7" ht="13.5" thickBot="1" x14ac:dyDescent="0.25">
      <c r="A1336" s="171" t="s">
        <v>21</v>
      </c>
      <c r="B1336" s="172"/>
      <c r="C1336" s="172"/>
      <c r="D1336" s="172"/>
      <c r="E1336" s="172"/>
      <c r="F1336" s="3"/>
      <c r="G1336" s="4"/>
    </row>
    <row r="1337" spans="1:7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7" x14ac:dyDescent="0.2">
      <c r="A1339" s="86">
        <v>6</v>
      </c>
      <c r="B1339" s="84" t="s">
        <v>33</v>
      </c>
      <c r="C1339" s="89"/>
      <c r="D1339" s="16"/>
      <c r="E1339" s="17"/>
      <c r="F1339" s="18"/>
      <c r="G1339" s="19">
        <f>ROUND(E1339*F1339,4)</f>
        <v>0</v>
      </c>
    </row>
    <row r="1340" spans="1:7" x14ac:dyDescent="0.2">
      <c r="A1340" s="86"/>
      <c r="B1340" s="85"/>
      <c r="C1340" s="90"/>
      <c r="D1340" s="21"/>
      <c r="E1340" s="22"/>
      <c r="F1340" s="23"/>
      <c r="G1340" s="24">
        <f>ROUND(+E1340*F1340,4)</f>
        <v>0</v>
      </c>
    </row>
    <row r="1341" spans="1:7" x14ac:dyDescent="0.2">
      <c r="A1341" s="86"/>
      <c r="B1341" s="84"/>
      <c r="C1341" s="90"/>
      <c r="D1341" s="21"/>
      <c r="E1341" s="22"/>
      <c r="F1341" s="23"/>
      <c r="G1341" s="24">
        <f>ROUND(+E1341*F1341,4)</f>
        <v>0</v>
      </c>
    </row>
    <row r="1342" spans="1:7" x14ac:dyDescent="0.2">
      <c r="A1342" s="86"/>
      <c r="B1342" s="84"/>
      <c r="C1342" s="90"/>
      <c r="D1342" s="21"/>
      <c r="E1342" s="22"/>
      <c r="F1342" s="23"/>
      <c r="G1342" s="24"/>
    </row>
    <row r="1343" spans="1:7" x14ac:dyDescent="0.2">
      <c r="A1343" s="86"/>
      <c r="B1343" s="84"/>
      <c r="C1343" s="90"/>
      <c r="D1343" s="21"/>
      <c r="E1343" s="22"/>
      <c r="F1343" s="23"/>
      <c r="G1343" s="24"/>
    </row>
    <row r="1344" spans="1:7" x14ac:dyDescent="0.2">
      <c r="A1344" s="86"/>
      <c r="B1344" s="84"/>
      <c r="C1344" s="90"/>
      <c r="D1344" s="21"/>
      <c r="E1344" s="22"/>
      <c r="F1344" s="23"/>
      <c r="G1344" s="24"/>
    </row>
    <row r="1345" spans="1:7" x14ac:dyDescent="0.2">
      <c r="A1345" s="86"/>
      <c r="B1345" s="84"/>
      <c r="C1345" s="87"/>
      <c r="D1345" s="21"/>
      <c r="E1345" s="22"/>
      <c r="F1345" s="23"/>
      <c r="G1345" s="24"/>
    </row>
    <row r="1346" spans="1:7" ht="16.5" x14ac:dyDescent="0.3">
      <c r="A1346" s="83"/>
      <c r="B1346" s="82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86">
        <v>1</v>
      </c>
      <c r="B1351" s="84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86">
        <v>5</v>
      </c>
      <c r="B1352" s="84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6"/>
      <c r="B1353" s="84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86"/>
      <c r="B1354" s="84"/>
      <c r="C1354" s="23"/>
      <c r="D1354" s="21"/>
      <c r="E1354" s="22"/>
      <c r="F1354" s="23"/>
      <c r="G1354" s="24"/>
    </row>
    <row r="1355" spans="1:7" x14ac:dyDescent="0.2">
      <c r="A1355" s="86"/>
      <c r="B1355" s="84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86"/>
      <c r="B1377" s="84"/>
      <c r="C1377" s="88"/>
      <c r="D1377" s="38"/>
      <c r="E1377" s="16"/>
      <c r="F1377" s="18"/>
      <c r="G1377" s="19">
        <f>ROUND(E1377*F1377,4)</f>
        <v>0</v>
      </c>
    </row>
    <row r="1378" spans="1:7" x14ac:dyDescent="0.2">
      <c r="A1378" s="86"/>
      <c r="B1378" s="84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173" t="s">
        <v>0</v>
      </c>
      <c r="B1392" s="174"/>
      <c r="C1392" s="174"/>
      <c r="D1392" s="174"/>
      <c r="E1392" s="174"/>
      <c r="F1392" s="174"/>
      <c r="G1392" s="175"/>
    </row>
    <row r="1393" spans="1:7" x14ac:dyDescent="0.2">
      <c r="A1393" s="180" t="s">
        <v>109</v>
      </c>
      <c r="B1393" s="181"/>
      <c r="C1393" s="181"/>
      <c r="D1393" s="181"/>
      <c r="E1393" s="181"/>
      <c r="F1393" s="181"/>
      <c r="G1393" s="182"/>
    </row>
    <row r="1394" spans="1:7" x14ac:dyDescent="0.2">
      <c r="A1394" s="149"/>
      <c r="B1394" s="150"/>
      <c r="C1394" s="150"/>
      <c r="D1394" s="150"/>
      <c r="E1394" s="150"/>
      <c r="F1394" s="150"/>
      <c r="G1394" s="151"/>
    </row>
    <row r="1395" spans="1:7" x14ac:dyDescent="0.2">
      <c r="A1395" s="183" t="s">
        <v>82</v>
      </c>
      <c r="B1395" s="184"/>
      <c r="C1395" s="184"/>
      <c r="D1395" s="184"/>
      <c r="E1395" s="184"/>
      <c r="F1395" s="184"/>
      <c r="G1395" s="185"/>
    </row>
    <row r="1396" spans="1:7" x14ac:dyDescent="0.2">
      <c r="A1396" s="184" t="s">
        <v>75</v>
      </c>
      <c r="B1396" s="184"/>
      <c r="C1396" s="184"/>
      <c r="D1396" s="184"/>
      <c r="E1396" s="184"/>
      <c r="F1396" s="186" t="s">
        <v>42</v>
      </c>
      <c r="G1396" s="187"/>
    </row>
    <row r="1397" spans="1:7" x14ac:dyDescent="0.2">
      <c r="A1397" s="169" t="s">
        <v>20</v>
      </c>
      <c r="B1397" s="170"/>
      <c r="C1397" s="170"/>
      <c r="D1397" s="170"/>
      <c r="E1397" s="170"/>
      <c r="F1397" s="1"/>
      <c r="G1397" s="2"/>
    </row>
    <row r="1398" spans="1:7" ht="13.5" thickBot="1" x14ac:dyDescent="0.25">
      <c r="A1398" s="171" t="s">
        <v>21</v>
      </c>
      <c r="B1398" s="172"/>
      <c r="C1398" s="172"/>
      <c r="D1398" s="172"/>
      <c r="E1398" s="172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86">
        <v>1</v>
      </c>
      <c r="B1401" s="84" t="str">
        <f>VLOOKUP(A1401,[1]!EQUIPO,3)</f>
        <v>Herramienta menor</v>
      </c>
      <c r="C1401" s="89"/>
      <c r="D1401" s="16"/>
      <c r="E1401" s="17"/>
      <c r="F1401" s="18"/>
      <c r="G1401" s="19">
        <f>ROUND(E1401*F1401,4)</f>
        <v>0</v>
      </c>
    </row>
    <row r="1402" spans="1:7" x14ac:dyDescent="0.2">
      <c r="A1402" s="86"/>
      <c r="B1402" s="84"/>
      <c r="C1402" s="90"/>
      <c r="D1402" s="21"/>
      <c r="E1402" s="22"/>
      <c r="F1402" s="23"/>
      <c r="G1402" s="24">
        <f>ROUND(+E1402*F1402,4)</f>
        <v>0</v>
      </c>
    </row>
    <row r="1403" spans="1:7" x14ac:dyDescent="0.2">
      <c r="A1403" s="86"/>
      <c r="B1403" s="84"/>
      <c r="C1403" s="90"/>
      <c r="D1403" s="21"/>
      <c r="E1403" s="22"/>
      <c r="F1403" s="23"/>
      <c r="G1403" s="24">
        <f>ROUND(+E1403*F1403,4)</f>
        <v>0</v>
      </c>
    </row>
    <row r="1404" spans="1:7" x14ac:dyDescent="0.2">
      <c r="A1404" s="86"/>
      <c r="B1404" s="84"/>
      <c r="C1404" s="90"/>
      <c r="D1404" s="21"/>
      <c r="E1404" s="22"/>
      <c r="F1404" s="23"/>
      <c r="G1404" s="24"/>
    </row>
    <row r="1405" spans="1:7" x14ac:dyDescent="0.2">
      <c r="A1405" s="86"/>
      <c r="B1405" s="84"/>
      <c r="C1405" s="90"/>
      <c r="D1405" s="21"/>
      <c r="E1405" s="22"/>
      <c r="F1405" s="23"/>
      <c r="G1405" s="24"/>
    </row>
    <row r="1406" spans="1:7" x14ac:dyDescent="0.2">
      <c r="A1406" s="86"/>
      <c r="B1406" s="84"/>
      <c r="C1406" s="90"/>
      <c r="D1406" s="21"/>
      <c r="E1406" s="22"/>
      <c r="F1406" s="23"/>
      <c r="G1406" s="24"/>
    </row>
    <row r="1407" spans="1:7" x14ac:dyDescent="0.2">
      <c r="A1407" s="86"/>
      <c r="B1407" s="84"/>
      <c r="C1407" s="87"/>
      <c r="D1407" s="21"/>
      <c r="E1407" s="22"/>
      <c r="F1407" s="23"/>
      <c r="G1407" s="24"/>
    </row>
    <row r="1408" spans="1:7" ht="16.5" x14ac:dyDescent="0.3">
      <c r="A1408" s="83"/>
      <c r="B1408" s="82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86">
        <v>2</v>
      </c>
      <c r="B1413" s="84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86">
        <v>3</v>
      </c>
      <c r="B1414" s="84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6">
        <v>4</v>
      </c>
      <c r="B1415" s="84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86"/>
      <c r="B1416" s="84"/>
      <c r="C1416" s="23"/>
      <c r="D1416" s="21"/>
      <c r="E1416" s="22"/>
      <c r="F1416" s="23"/>
      <c r="G1416" s="24"/>
    </row>
    <row r="1417" spans="1:7" x14ac:dyDescent="0.2">
      <c r="A1417" s="86"/>
      <c r="B1417" s="84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86"/>
      <c r="B1439" s="84"/>
      <c r="C1439" s="88"/>
      <c r="D1439" s="38"/>
      <c r="E1439" s="16"/>
      <c r="F1439" s="18"/>
      <c r="G1439" s="19">
        <f>ROUND(E1439*F1439,4)</f>
        <v>0</v>
      </c>
    </row>
    <row r="1440" spans="1:7" x14ac:dyDescent="0.2">
      <c r="A1440" s="86"/>
      <c r="B1440" s="84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892:E892"/>
    <mergeCell ref="A828:E828"/>
    <mergeCell ref="A889:G889"/>
    <mergeCell ref="F828:G828"/>
    <mergeCell ref="A829:E829"/>
    <mergeCell ref="A830:E830"/>
    <mergeCell ref="A888:G888"/>
    <mergeCell ref="A891:G891"/>
    <mergeCell ref="F892:G892"/>
    <mergeCell ref="A513:E513"/>
    <mergeCell ref="A514:E514"/>
    <mergeCell ref="A570:G570"/>
    <mergeCell ref="A573:G573"/>
    <mergeCell ref="F574:G574"/>
    <mergeCell ref="A765:E765"/>
    <mergeCell ref="A827:G827"/>
    <mergeCell ref="A764:E764"/>
    <mergeCell ref="A824:G824"/>
    <mergeCell ref="A825:G825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:E6"/>
    <mergeCell ref="A70:G70"/>
    <mergeCell ref="F71:G71"/>
    <mergeCell ref="A73:E73"/>
    <mergeCell ref="A130:G130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82:G382"/>
    <mergeCell ref="A255:G255"/>
    <mergeCell ref="A256:G256"/>
    <mergeCell ref="A258:G258"/>
    <mergeCell ref="A259:E259"/>
    <mergeCell ref="F259:G259"/>
    <mergeCell ref="A260:E260"/>
    <mergeCell ref="A261:E261"/>
    <mergeCell ref="A318:G318"/>
    <mergeCell ref="A322:E322"/>
    <mergeCell ref="A319:G319"/>
    <mergeCell ref="A321:G321"/>
    <mergeCell ref="F322:G322"/>
    <mergeCell ref="A324:E324"/>
    <mergeCell ref="A381:G381"/>
    <mergeCell ref="A1207:G1207"/>
    <mergeCell ref="A1210:E1210"/>
    <mergeCell ref="A955:E955"/>
    <mergeCell ref="A956:E956"/>
    <mergeCell ref="A1014:G1014"/>
    <mergeCell ref="A1015:G1015"/>
    <mergeCell ref="A1017:G1017"/>
    <mergeCell ref="A1081:G1081"/>
    <mergeCell ref="A1084:E1084"/>
    <mergeCell ref="A1018:E1018"/>
    <mergeCell ref="F1018:G1018"/>
    <mergeCell ref="A1019:E1019"/>
    <mergeCell ref="A1020:E1020"/>
    <mergeCell ref="F1148:G1148"/>
    <mergeCell ref="A1149:E1149"/>
    <mergeCell ref="A1150:E1150"/>
    <mergeCell ref="A1206:G1206"/>
    <mergeCell ref="A1145:G1145"/>
    <mergeCell ref="A1148:E1148"/>
    <mergeCell ref="A1209:G1209"/>
    <mergeCell ref="F1210:G1210"/>
    <mergeCell ref="A384:G384"/>
    <mergeCell ref="F385:G385"/>
    <mergeCell ref="A386:E386"/>
    <mergeCell ref="A387:E387"/>
    <mergeCell ref="A323:E323"/>
    <mergeCell ref="A575:E575"/>
    <mergeCell ref="A576:E576"/>
    <mergeCell ref="A633:G633"/>
    <mergeCell ref="A635:G635"/>
    <mergeCell ref="A509:G509"/>
    <mergeCell ref="A449:E449"/>
    <mergeCell ref="A444:G444"/>
    <mergeCell ref="A448:E448"/>
    <mergeCell ref="A443:G443"/>
    <mergeCell ref="A446:G446"/>
    <mergeCell ref="A447:E447"/>
    <mergeCell ref="F447:G447"/>
    <mergeCell ref="A508:G508"/>
    <mergeCell ref="A385:E385"/>
    <mergeCell ref="A512:E512"/>
    <mergeCell ref="A571:G571"/>
    <mergeCell ref="A574:E574"/>
    <mergeCell ref="A511:G511"/>
    <mergeCell ref="F512:G512"/>
    <mergeCell ref="F636:G636"/>
    <mergeCell ref="A638:E638"/>
    <mergeCell ref="A759:G759"/>
    <mergeCell ref="A762:G762"/>
    <mergeCell ref="A763:E763"/>
    <mergeCell ref="F763:G763"/>
    <mergeCell ref="A699:E699"/>
    <mergeCell ref="A632:G632"/>
    <mergeCell ref="A636:E636"/>
    <mergeCell ref="A637:E637"/>
    <mergeCell ref="A698:G698"/>
    <mergeCell ref="F699:G699"/>
    <mergeCell ref="A695:G695"/>
    <mergeCell ref="A696:G696"/>
    <mergeCell ref="A700:E700"/>
    <mergeCell ref="A760:G760"/>
    <mergeCell ref="A701:E701"/>
    <mergeCell ref="A893:E893"/>
    <mergeCell ref="A894:E894"/>
    <mergeCell ref="A1078:G1078"/>
    <mergeCell ref="A1079:G1079"/>
    <mergeCell ref="A1082:E1082"/>
    <mergeCell ref="F1082:G1082"/>
    <mergeCell ref="A1083:E1083"/>
    <mergeCell ref="A1144:G1144"/>
    <mergeCell ref="A1147:G1147"/>
    <mergeCell ref="A950:G950"/>
    <mergeCell ref="A951:G951"/>
    <mergeCell ref="A953:G953"/>
    <mergeCell ref="A954:E954"/>
    <mergeCell ref="F954:G954"/>
    <mergeCell ref="A1211:E1211"/>
    <mergeCell ref="A1212:E1212"/>
    <mergeCell ref="A1268:G1268"/>
    <mergeCell ref="A1271:G1271"/>
    <mergeCell ref="F1272:G1272"/>
    <mergeCell ref="A1273:E1273"/>
    <mergeCell ref="A1274:E1274"/>
    <mergeCell ref="A1272:E1272"/>
    <mergeCell ref="A1269:G1269"/>
    <mergeCell ref="A1397:E1397"/>
    <mergeCell ref="A1398:E1398"/>
    <mergeCell ref="A1330:G1330"/>
    <mergeCell ref="A1333:G1333"/>
    <mergeCell ref="F1334:G1334"/>
    <mergeCell ref="A1335:E1335"/>
    <mergeCell ref="A1336:E1336"/>
    <mergeCell ref="A1392:G1392"/>
    <mergeCell ref="A1393:G1393"/>
    <mergeCell ref="A1395:G1395"/>
    <mergeCell ref="A1396:E1396"/>
    <mergeCell ref="F1396:G1396"/>
    <mergeCell ref="A1334:E1334"/>
    <mergeCell ref="A1331:G1331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5"/>
  <sheetViews>
    <sheetView tabSelected="1" zoomScale="90" zoomScaleNormal="90" workbookViewId="0">
      <selection activeCell="B35" sqref="B35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73" t="s">
        <v>0</v>
      </c>
      <c r="B1" s="174"/>
      <c r="C1" s="174"/>
      <c r="D1" s="174"/>
      <c r="E1" s="174"/>
      <c r="F1" s="174"/>
      <c r="G1" s="175"/>
    </row>
    <row r="2" spans="1:8" ht="27" customHeight="1" x14ac:dyDescent="0.2">
      <c r="A2" s="180" t="s">
        <v>109</v>
      </c>
      <c r="B2" s="181"/>
      <c r="C2" s="181"/>
      <c r="D2" s="181"/>
      <c r="E2" s="181"/>
      <c r="F2" s="181"/>
      <c r="G2" s="182"/>
      <c r="H2">
        <v>1</v>
      </c>
    </row>
    <row r="3" spans="1:8" x14ac:dyDescent="0.2">
      <c r="A3" s="153"/>
      <c r="B3" s="152"/>
      <c r="C3" s="152"/>
      <c r="D3" s="152"/>
      <c r="E3" s="92"/>
      <c r="F3" s="152"/>
      <c r="G3" s="154"/>
    </row>
    <row r="4" spans="1:8" x14ac:dyDescent="0.2">
      <c r="A4" s="176" t="s">
        <v>77</v>
      </c>
      <c r="B4" s="177"/>
      <c r="C4" s="177"/>
      <c r="D4" s="177"/>
      <c r="E4" s="177"/>
      <c r="F4" s="177"/>
      <c r="G4" s="178"/>
    </row>
    <row r="5" spans="1:8" x14ac:dyDescent="0.2">
      <c r="A5" s="177" t="s">
        <v>115</v>
      </c>
      <c r="B5" s="177"/>
      <c r="C5" s="177"/>
      <c r="D5" s="177"/>
      <c r="E5" s="177"/>
      <c r="F5" s="170" t="s">
        <v>90</v>
      </c>
      <c r="G5" s="179"/>
    </row>
    <row r="6" spans="1:8" x14ac:dyDescent="0.2">
      <c r="A6" s="169" t="s">
        <v>20</v>
      </c>
      <c r="B6" s="170"/>
      <c r="C6" s="170"/>
      <c r="D6" s="170"/>
      <c r="E6" s="170"/>
      <c r="F6" s="1"/>
      <c r="G6" s="2"/>
    </row>
    <row r="7" spans="1:8" ht="13.5" thickBot="1" x14ac:dyDescent="0.25">
      <c r="A7" s="171" t="s">
        <v>21</v>
      </c>
      <c r="B7" s="172"/>
      <c r="C7" s="172"/>
      <c r="D7" s="172"/>
      <c r="E7" s="172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91">
        <v>4</v>
      </c>
      <c r="B10" s="84" t="s">
        <v>28</v>
      </c>
      <c r="C10" s="89"/>
      <c r="D10" s="16"/>
      <c r="E10" s="17"/>
      <c r="F10" s="18"/>
      <c r="G10" s="19">
        <f>ROUND(E10*F10,4)</f>
        <v>0</v>
      </c>
    </row>
    <row r="11" spans="1:8" x14ac:dyDescent="0.2">
      <c r="A11" s="86">
        <v>5</v>
      </c>
      <c r="B11" s="84" t="s">
        <v>31</v>
      </c>
      <c r="C11" s="90"/>
      <c r="D11" s="21"/>
      <c r="E11" s="22"/>
      <c r="F11" s="23"/>
      <c r="G11" s="24">
        <f>ROUND(+E11*F11,4)</f>
        <v>0</v>
      </c>
    </row>
    <row r="12" spans="1:8" x14ac:dyDescent="0.2">
      <c r="A12" s="86">
        <v>6</v>
      </c>
      <c r="B12" s="84" t="s">
        <v>33</v>
      </c>
      <c r="C12" s="90"/>
      <c r="D12" s="21"/>
      <c r="E12" s="22"/>
      <c r="F12" s="23"/>
      <c r="G12" s="24">
        <f>ROUND(+E12*F12,4)</f>
        <v>0</v>
      </c>
    </row>
    <row r="13" spans="1:8" x14ac:dyDescent="0.2">
      <c r="A13" s="80"/>
      <c r="C13" s="90"/>
      <c r="D13" s="21"/>
      <c r="E13" s="22"/>
      <c r="F13" s="23"/>
      <c r="G13" s="24"/>
    </row>
    <row r="14" spans="1:8" x14ac:dyDescent="0.2">
      <c r="A14" s="80"/>
      <c r="C14" s="90"/>
      <c r="D14" s="21"/>
      <c r="E14" s="22"/>
      <c r="F14" s="23"/>
      <c r="G14" s="24"/>
    </row>
    <row r="15" spans="1:8" x14ac:dyDescent="0.2">
      <c r="A15" s="80"/>
      <c r="C15" s="90"/>
      <c r="D15" s="21"/>
      <c r="E15" s="22"/>
      <c r="F15" s="23"/>
      <c r="G15" s="24"/>
    </row>
    <row r="16" spans="1:8" x14ac:dyDescent="0.2">
      <c r="A16" s="86"/>
      <c r="B16" s="84"/>
      <c r="C16" s="87"/>
      <c r="D16" s="21"/>
      <c r="E16" s="22"/>
      <c r="F16" s="23"/>
      <c r="G16" s="24"/>
    </row>
    <row r="17" spans="1:7" ht="16.5" x14ac:dyDescent="0.3">
      <c r="A17" s="83"/>
      <c r="B17" s="82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6">
        <v>1</v>
      </c>
      <c r="B22" s="84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6">
        <v>2</v>
      </c>
      <c r="B23" s="84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6"/>
      <c r="B24" s="84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6"/>
      <c r="B25" s="84"/>
      <c r="C25" s="23"/>
      <c r="D25" s="21"/>
      <c r="E25" s="22"/>
      <c r="F25" s="23"/>
      <c r="G25" s="24"/>
    </row>
    <row r="26" spans="1:7" x14ac:dyDescent="0.2">
      <c r="A26" s="86"/>
      <c r="B26" s="84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6">
        <v>2</v>
      </c>
      <c r="B48" s="84" t="s">
        <v>30</v>
      </c>
      <c r="C48" s="88"/>
      <c r="D48" s="38"/>
      <c r="E48" s="16"/>
      <c r="F48" s="18"/>
      <c r="G48" s="19">
        <f>ROUND(E48*F48,4)</f>
        <v>0</v>
      </c>
    </row>
    <row r="49" spans="1:7" x14ac:dyDescent="0.2">
      <c r="A49" s="86"/>
      <c r="B49" s="84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107"/>
      <c r="E59" s="93"/>
      <c r="F59" s="59"/>
      <c r="G59" s="59"/>
    </row>
    <row r="60" spans="1:7" x14ac:dyDescent="0.2">
      <c r="A60" s="59"/>
      <c r="B60" s="59"/>
      <c r="C60" s="59"/>
      <c r="D60" s="107"/>
      <c r="E60" s="93"/>
      <c r="F60" s="59"/>
      <c r="G60" s="59"/>
    </row>
    <row r="61" spans="1:7" x14ac:dyDescent="0.2">
      <c r="A61" s="59"/>
      <c r="B61" s="73" t="s">
        <v>19</v>
      </c>
      <c r="C61" s="59"/>
      <c r="D61" s="107"/>
      <c r="E61" s="93"/>
      <c r="F61" s="74"/>
      <c r="G61" s="59"/>
    </row>
    <row r="62" spans="1:7" x14ac:dyDescent="0.2">
      <c r="D62" s="108"/>
    </row>
    <row r="63" spans="1:7" x14ac:dyDescent="0.2">
      <c r="D63" s="108"/>
    </row>
    <row r="64" spans="1:7" x14ac:dyDescent="0.2">
      <c r="D64" s="108"/>
    </row>
    <row r="65" spans="1:8" ht="13.5" thickBot="1" x14ac:dyDescent="0.25">
      <c r="D65" s="108"/>
    </row>
    <row r="66" spans="1:8" ht="13.5" thickBot="1" x14ac:dyDescent="0.25">
      <c r="A66" s="173" t="s">
        <v>0</v>
      </c>
      <c r="B66" s="174"/>
      <c r="C66" s="174"/>
      <c r="D66" s="174"/>
      <c r="E66" s="174"/>
      <c r="F66" s="174"/>
      <c r="G66" s="175"/>
    </row>
    <row r="67" spans="1:8" x14ac:dyDescent="0.2">
      <c r="A67" s="180" t="s">
        <v>109</v>
      </c>
      <c r="B67" s="181"/>
      <c r="C67" s="181"/>
      <c r="D67" s="181"/>
      <c r="E67" s="181"/>
      <c r="F67" s="181"/>
      <c r="G67" s="182"/>
    </row>
    <row r="68" spans="1:8" x14ac:dyDescent="0.2">
      <c r="A68" s="153"/>
      <c r="B68" s="152"/>
      <c r="C68" s="152"/>
      <c r="D68" s="152"/>
      <c r="E68" s="92"/>
      <c r="F68" s="152"/>
      <c r="G68" s="154"/>
    </row>
    <row r="69" spans="1:8" ht="12.75" customHeight="1" x14ac:dyDescent="0.2">
      <c r="A69" s="176" t="s">
        <v>78</v>
      </c>
      <c r="B69" s="177"/>
      <c r="C69" s="177"/>
      <c r="D69" s="177"/>
      <c r="E69" s="177"/>
      <c r="F69" s="177"/>
      <c r="G69" s="178"/>
    </row>
    <row r="70" spans="1:8" x14ac:dyDescent="0.2">
      <c r="A70" s="177" t="s">
        <v>116</v>
      </c>
      <c r="B70" s="177"/>
      <c r="C70" s="177"/>
      <c r="D70" s="177"/>
      <c r="E70" s="177"/>
      <c r="F70" s="170" t="s">
        <v>42</v>
      </c>
      <c r="G70" s="179"/>
      <c r="H70">
        <v>2</v>
      </c>
    </row>
    <row r="71" spans="1:8" x14ac:dyDescent="0.2">
      <c r="A71" s="169" t="s">
        <v>20</v>
      </c>
      <c r="B71" s="170"/>
      <c r="C71" s="170"/>
      <c r="D71" s="170"/>
      <c r="E71" s="170"/>
      <c r="F71" s="1"/>
      <c r="G71" s="2"/>
    </row>
    <row r="72" spans="1:8" ht="13.5" thickBot="1" x14ac:dyDescent="0.25">
      <c r="A72" s="171" t="s">
        <v>21</v>
      </c>
      <c r="B72" s="172"/>
      <c r="C72" s="172"/>
      <c r="D72" s="172"/>
      <c r="E72" s="172"/>
      <c r="F72" s="3"/>
      <c r="G72" s="4"/>
    </row>
    <row r="73" spans="1:8" ht="13.5" thickBot="1" x14ac:dyDescent="0.25">
      <c r="A73" s="5" t="s">
        <v>2</v>
      </c>
      <c r="B73" s="31" t="s">
        <v>3</v>
      </c>
      <c r="C73" s="6"/>
      <c r="D73" s="7"/>
      <c r="E73" s="7"/>
      <c r="F73" s="8"/>
      <c r="G73" s="9"/>
    </row>
    <row r="74" spans="1:8" ht="13.5" thickBot="1" x14ac:dyDescent="0.25">
      <c r="A74" s="11"/>
      <c r="B74" s="9" t="s">
        <v>4</v>
      </c>
      <c r="C74" s="12" t="s">
        <v>22</v>
      </c>
      <c r="D74" s="12" t="s">
        <v>23</v>
      </c>
      <c r="E74" s="13" t="s">
        <v>24</v>
      </c>
      <c r="F74" s="13" t="s">
        <v>25</v>
      </c>
      <c r="G74" s="13" t="s">
        <v>26</v>
      </c>
    </row>
    <row r="75" spans="1:8" x14ac:dyDescent="0.2">
      <c r="A75" s="86">
        <v>1</v>
      </c>
      <c r="B75" s="84" t="str">
        <f>VLOOKUP(A75,[1]!EQUIPO,3)</f>
        <v>Herramienta menor</v>
      </c>
      <c r="C75" s="89"/>
      <c r="D75" s="16"/>
      <c r="E75" s="17"/>
      <c r="F75" s="18"/>
      <c r="G75" s="19">
        <f>ROUND(E75*F75,4)</f>
        <v>0</v>
      </c>
    </row>
    <row r="76" spans="1:8" x14ac:dyDescent="0.2">
      <c r="A76" s="86"/>
      <c r="B76" s="85"/>
      <c r="C76" s="90"/>
      <c r="D76" s="21"/>
      <c r="E76" s="22"/>
      <c r="F76" s="23"/>
      <c r="G76" s="24">
        <f>ROUND(+E76*F76,4)</f>
        <v>0</v>
      </c>
    </row>
    <row r="77" spans="1:8" x14ac:dyDescent="0.2">
      <c r="A77" s="86"/>
      <c r="B77" s="84"/>
      <c r="C77" s="90"/>
      <c r="D77" s="21"/>
      <c r="E77" s="22"/>
      <c r="F77" s="23"/>
      <c r="G77" s="24">
        <f>ROUND(+E77*F77,4)</f>
        <v>0</v>
      </c>
    </row>
    <row r="78" spans="1:8" x14ac:dyDescent="0.2">
      <c r="A78" s="86"/>
      <c r="B78" s="84"/>
      <c r="C78" s="90"/>
      <c r="D78" s="21"/>
      <c r="E78" s="22"/>
      <c r="F78" s="23"/>
      <c r="G78" s="24"/>
    </row>
    <row r="79" spans="1:8" x14ac:dyDescent="0.2">
      <c r="A79" s="86"/>
      <c r="B79" s="84"/>
      <c r="C79" s="90"/>
      <c r="D79" s="21"/>
      <c r="E79" s="22"/>
      <c r="F79" s="23"/>
      <c r="G79" s="24"/>
    </row>
    <row r="80" spans="1:8" x14ac:dyDescent="0.2">
      <c r="A80" s="86"/>
      <c r="B80" s="84"/>
      <c r="C80" s="90"/>
      <c r="D80" s="21"/>
      <c r="E80" s="22"/>
      <c r="F80" s="23"/>
      <c r="G80" s="24"/>
    </row>
    <row r="81" spans="1:7" x14ac:dyDescent="0.2">
      <c r="A81" s="86"/>
      <c r="B81" s="84"/>
      <c r="C81" s="87"/>
      <c r="D81" s="21"/>
      <c r="E81" s="22"/>
      <c r="F81" s="23"/>
      <c r="G81" s="24"/>
    </row>
    <row r="82" spans="1:7" ht="16.5" x14ac:dyDescent="0.3">
      <c r="A82" s="83"/>
      <c r="B82" s="82"/>
      <c r="C82" s="21"/>
      <c r="D82" s="21"/>
      <c r="E82" s="22"/>
      <c r="F82" s="23"/>
      <c r="G82" s="24"/>
    </row>
    <row r="83" spans="1:7" x14ac:dyDescent="0.2">
      <c r="A83" s="15"/>
      <c r="B83" s="20"/>
      <c r="C83" s="21"/>
      <c r="D83" s="21"/>
      <c r="E83" s="22"/>
      <c r="F83" s="23"/>
      <c r="G83" s="25"/>
    </row>
    <row r="84" spans="1:7" ht="13.5" thickBot="1" x14ac:dyDescent="0.25">
      <c r="A84" s="15"/>
      <c r="B84" s="26" t="s">
        <v>5</v>
      </c>
      <c r="C84" s="27"/>
      <c r="D84" s="27"/>
      <c r="E84" s="28"/>
      <c r="F84" s="29"/>
      <c r="G84" s="30">
        <f>SUM(G75:G83)</f>
        <v>0</v>
      </c>
    </row>
    <row r="85" spans="1:7" ht="13.5" thickBot="1" x14ac:dyDescent="0.25">
      <c r="A85" s="5"/>
      <c r="B85" s="6" t="s">
        <v>6</v>
      </c>
      <c r="C85" s="6"/>
      <c r="D85" s="8"/>
      <c r="E85" s="31"/>
      <c r="F85" s="8"/>
      <c r="G85" s="32"/>
    </row>
    <row r="86" spans="1:7" ht="13.5" thickBot="1" x14ac:dyDescent="0.25">
      <c r="A86" s="11"/>
      <c r="B86" s="33" t="s">
        <v>76</v>
      </c>
      <c r="C86" s="12" t="s">
        <v>34</v>
      </c>
      <c r="D86" s="13" t="s">
        <v>35</v>
      </c>
      <c r="E86" s="13" t="s">
        <v>24</v>
      </c>
      <c r="F86" s="13" t="s">
        <v>36</v>
      </c>
      <c r="G86" s="13" t="s">
        <v>26</v>
      </c>
    </row>
    <row r="87" spans="1:7" x14ac:dyDescent="0.2">
      <c r="A87" s="91">
        <v>2</v>
      </c>
      <c r="B87" s="84" t="s">
        <v>38</v>
      </c>
      <c r="C87" s="18"/>
      <c r="D87" s="16"/>
      <c r="E87" s="17"/>
      <c r="F87" s="18">
        <f>+F75</f>
        <v>0</v>
      </c>
      <c r="G87" s="19">
        <f>ROUND(E87*F87,4)</f>
        <v>0</v>
      </c>
    </row>
    <row r="88" spans="1:7" x14ac:dyDescent="0.2">
      <c r="A88" s="86">
        <v>3</v>
      </c>
      <c r="B88" s="84" t="s">
        <v>39</v>
      </c>
      <c r="C88" s="23"/>
      <c r="D88" s="21"/>
      <c r="E88" s="22"/>
      <c r="F88" s="23">
        <f>+F87</f>
        <v>0</v>
      </c>
      <c r="G88" s="24">
        <f>ROUND(E88*F88,4)</f>
        <v>0</v>
      </c>
    </row>
    <row r="89" spans="1:7" x14ac:dyDescent="0.2">
      <c r="A89" s="86">
        <v>4</v>
      </c>
      <c r="B89" s="84" t="s">
        <v>40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0"/>
      <c r="C90" s="23"/>
      <c r="D90" s="21"/>
      <c r="E90" s="22"/>
      <c r="F90" s="23"/>
      <c r="G90" s="24"/>
    </row>
    <row r="91" spans="1:7" x14ac:dyDescent="0.2">
      <c r="A91" s="86"/>
      <c r="B91" s="84"/>
      <c r="C91" s="23"/>
      <c r="D91" s="21"/>
      <c r="E91" s="22"/>
      <c r="F91" s="23"/>
      <c r="G91" s="24"/>
    </row>
    <row r="92" spans="1:7" x14ac:dyDescent="0.2">
      <c r="A92" s="15"/>
      <c r="B92" s="43"/>
      <c r="C92" s="23"/>
      <c r="D92" s="21"/>
      <c r="E92" s="22"/>
      <c r="F92" s="23"/>
      <c r="G92" s="24"/>
    </row>
    <row r="93" spans="1:7" x14ac:dyDescent="0.2">
      <c r="A93" s="15"/>
      <c r="B93" s="43"/>
      <c r="C93" s="23"/>
      <c r="D93" s="21"/>
      <c r="E93" s="22"/>
      <c r="F93" s="23"/>
      <c r="G93" s="25"/>
    </row>
    <row r="94" spans="1:7" ht="13.5" thickBot="1" x14ac:dyDescent="0.25">
      <c r="A94" s="11"/>
      <c r="B94" s="48" t="s">
        <v>7</v>
      </c>
      <c r="C94" s="29"/>
      <c r="D94" s="27"/>
      <c r="E94" s="28"/>
      <c r="F94" s="29"/>
      <c r="G94" s="30">
        <f>SUM(G87:G93)</f>
        <v>0</v>
      </c>
    </row>
    <row r="95" spans="1:7" ht="13.5" thickBot="1" x14ac:dyDescent="0.25">
      <c r="A95" s="34"/>
      <c r="B95" s="6" t="s">
        <v>8</v>
      </c>
      <c r="C95" s="6"/>
      <c r="D95" s="8"/>
      <c r="E95" s="8"/>
      <c r="F95" s="8"/>
      <c r="G95" s="35" t="s">
        <v>9</v>
      </c>
    </row>
    <row r="96" spans="1:7" ht="13.5" thickBot="1" x14ac:dyDescent="0.25">
      <c r="A96" s="11"/>
      <c r="B96" s="36" t="s">
        <v>4</v>
      </c>
      <c r="C96" s="4"/>
      <c r="D96" s="13" t="s">
        <v>10</v>
      </c>
      <c r="E96" s="13" t="s">
        <v>34</v>
      </c>
      <c r="F96" s="13" t="s">
        <v>43</v>
      </c>
      <c r="G96" s="13" t="s">
        <v>44</v>
      </c>
    </row>
    <row r="97" spans="1:7" x14ac:dyDescent="0.2">
      <c r="A97" s="15"/>
      <c r="B97" s="37"/>
      <c r="C97" s="38"/>
      <c r="D97" s="39"/>
      <c r="E97" s="40"/>
      <c r="F97" s="41"/>
      <c r="G97" s="19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5"/>
    </row>
    <row r="110" spans="1:7" ht="13.5" thickBot="1" x14ac:dyDescent="0.25">
      <c r="A110" s="15"/>
      <c r="B110" s="47" t="s">
        <v>11</v>
      </c>
      <c r="C110" s="48"/>
      <c r="D110" s="49"/>
      <c r="E110" s="50"/>
      <c r="F110" s="51"/>
      <c r="G110" s="30">
        <f>SUM(G97:G109)</f>
        <v>0</v>
      </c>
    </row>
    <row r="111" spans="1:7" ht="13.5" thickBot="1" x14ac:dyDescent="0.25">
      <c r="A111" s="5"/>
      <c r="B111" s="6" t="s">
        <v>12</v>
      </c>
      <c r="C111" s="52"/>
      <c r="D111" s="52"/>
      <c r="E111" s="52"/>
      <c r="F111" s="52"/>
      <c r="G111" s="53"/>
    </row>
    <row r="112" spans="1:7" ht="13.5" thickBot="1" x14ac:dyDescent="0.25">
      <c r="A112" s="11"/>
      <c r="B112" s="79" t="s">
        <v>4</v>
      </c>
      <c r="C112" s="54"/>
      <c r="D112" s="12" t="s">
        <v>10</v>
      </c>
      <c r="E112" s="12" t="s">
        <v>22</v>
      </c>
      <c r="F112" s="12" t="s">
        <v>45</v>
      </c>
      <c r="G112" s="13" t="s">
        <v>44</v>
      </c>
    </row>
    <row r="113" spans="1:7" x14ac:dyDescent="0.2">
      <c r="A113" s="86">
        <v>1</v>
      </c>
      <c r="B113" s="84" t="s">
        <v>29</v>
      </c>
      <c r="C113" s="88"/>
      <c r="D113" s="38"/>
      <c r="E113" s="16"/>
      <c r="F113" s="18"/>
      <c r="G113" s="19">
        <f>ROUND(E113*F113,4)</f>
        <v>0</v>
      </c>
    </row>
    <row r="114" spans="1:7" x14ac:dyDescent="0.2">
      <c r="A114" s="86">
        <v>3</v>
      </c>
      <c r="B114" s="84" t="s">
        <v>79</v>
      </c>
      <c r="C114" s="76"/>
      <c r="D114" s="43"/>
      <c r="E114" s="21"/>
      <c r="F114" s="23"/>
      <c r="G114" s="24">
        <f>ROUND(E114*F114,4)</f>
        <v>0</v>
      </c>
    </row>
    <row r="115" spans="1:7" x14ac:dyDescent="0.2">
      <c r="A115" s="15"/>
      <c r="B115" s="74"/>
      <c r="C115" s="76"/>
      <c r="D115" s="43"/>
      <c r="E115" s="21"/>
      <c r="F115" s="23"/>
      <c r="G115" s="24"/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5"/>
    </row>
    <row r="118" spans="1:7" ht="13.5" thickBot="1" x14ac:dyDescent="0.25">
      <c r="A118" s="11"/>
      <c r="B118" s="77" t="s">
        <v>13</v>
      </c>
      <c r="C118" s="78"/>
      <c r="D118" s="55"/>
      <c r="E118" s="56"/>
      <c r="F118" s="57"/>
      <c r="G118" s="58">
        <f>SUM(G113:G117)</f>
        <v>0</v>
      </c>
    </row>
    <row r="119" spans="1:7" x14ac:dyDescent="0.2">
      <c r="A119" s="59"/>
      <c r="B119" s="59"/>
      <c r="C119" s="59"/>
      <c r="D119" s="60" t="s">
        <v>14</v>
      </c>
      <c r="E119" s="61"/>
      <c r="F119" s="62"/>
      <c r="G119" s="63">
        <f>+G84+G94+G110+G118</f>
        <v>0</v>
      </c>
    </row>
    <row r="120" spans="1:7" x14ac:dyDescent="0.2">
      <c r="A120" s="59"/>
      <c r="B120" s="59"/>
      <c r="C120" s="59"/>
      <c r="D120" s="64" t="s">
        <v>15</v>
      </c>
      <c r="E120" s="65"/>
      <c r="F120" s="66"/>
      <c r="G120" s="67">
        <f>ROUND(G119*F120,4)</f>
        <v>0</v>
      </c>
    </row>
    <row r="121" spans="1:7" x14ac:dyDescent="0.2">
      <c r="A121" s="59"/>
      <c r="B121" s="59"/>
      <c r="C121" s="59"/>
      <c r="D121" s="64" t="s">
        <v>16</v>
      </c>
      <c r="E121" s="65"/>
      <c r="F121" s="66"/>
      <c r="G121" s="67">
        <f>ROUND(G119*F121,4)</f>
        <v>0</v>
      </c>
    </row>
    <row r="122" spans="1:7" x14ac:dyDescent="0.2">
      <c r="A122" s="59"/>
      <c r="B122" s="59"/>
      <c r="C122" s="59"/>
      <c r="D122" s="64" t="s">
        <v>17</v>
      </c>
      <c r="E122" s="65"/>
      <c r="F122" s="68"/>
      <c r="G122" s="67">
        <f>+G119+G120+G121</f>
        <v>0</v>
      </c>
    </row>
    <row r="123" spans="1:7" ht="13.5" thickBot="1" x14ac:dyDescent="0.25">
      <c r="A123" s="59"/>
      <c r="B123" s="59"/>
      <c r="C123" s="59"/>
      <c r="D123" s="69" t="s">
        <v>18</v>
      </c>
      <c r="E123" s="70"/>
      <c r="F123" s="71"/>
      <c r="G123" s="72">
        <f>ROUND(G122,2)</f>
        <v>0</v>
      </c>
    </row>
    <row r="124" spans="1:7" x14ac:dyDescent="0.2">
      <c r="A124" s="59"/>
      <c r="B124" s="59"/>
      <c r="C124" s="59"/>
      <c r="D124" s="74"/>
      <c r="E124" s="74"/>
      <c r="F124" s="74"/>
      <c r="G124" s="81"/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103"/>
      <c r="E127" s="156"/>
      <c r="F127" s="74"/>
      <c r="G127" s="81"/>
    </row>
    <row r="128" spans="1:7" ht="13.5" thickBot="1" x14ac:dyDescent="0.25">
      <c r="A128" s="59"/>
      <c r="B128" s="59"/>
      <c r="C128" s="59"/>
      <c r="D128" s="107"/>
      <c r="E128" s="93"/>
      <c r="F128" s="59"/>
      <c r="G128" s="59"/>
    </row>
    <row r="129" spans="1:8" ht="13.5" thickBot="1" x14ac:dyDescent="0.25">
      <c r="A129" s="173" t="s">
        <v>0</v>
      </c>
      <c r="B129" s="174"/>
      <c r="C129" s="174"/>
      <c r="D129" s="174"/>
      <c r="E129" s="174"/>
      <c r="F129" s="174"/>
      <c r="G129" s="175"/>
    </row>
    <row r="130" spans="1:8" x14ac:dyDescent="0.2">
      <c r="A130" s="180" t="s">
        <v>109</v>
      </c>
      <c r="B130" s="181"/>
      <c r="C130" s="181"/>
      <c r="D130" s="181"/>
      <c r="E130" s="181"/>
      <c r="F130" s="181"/>
      <c r="G130" s="182"/>
    </row>
    <row r="131" spans="1:8" x14ac:dyDescent="0.2">
      <c r="A131" s="153"/>
      <c r="B131" s="152"/>
      <c r="C131" s="152"/>
      <c r="D131" s="152"/>
      <c r="E131" s="92"/>
      <c r="F131" s="152"/>
      <c r="G131" s="154"/>
    </row>
    <row r="132" spans="1:8" x14ac:dyDescent="0.2">
      <c r="A132" s="176" t="s">
        <v>80</v>
      </c>
      <c r="B132" s="177"/>
      <c r="C132" s="177"/>
      <c r="D132" s="177"/>
      <c r="E132" s="177"/>
      <c r="F132" s="177"/>
      <c r="G132" s="178"/>
    </row>
    <row r="133" spans="1:8" x14ac:dyDescent="0.2">
      <c r="A133" s="177" t="s">
        <v>117</v>
      </c>
      <c r="B133" s="177"/>
      <c r="C133" s="177"/>
      <c r="D133" s="177"/>
      <c r="E133" s="177"/>
      <c r="F133" s="170" t="s">
        <v>42</v>
      </c>
      <c r="G133" s="179"/>
    </row>
    <row r="134" spans="1:8" x14ac:dyDescent="0.2">
      <c r="A134" s="169" t="s">
        <v>20</v>
      </c>
      <c r="B134" s="170"/>
      <c r="C134" s="170"/>
      <c r="D134" s="170"/>
      <c r="E134" s="170"/>
      <c r="F134" s="1"/>
      <c r="G134" s="2"/>
    </row>
    <row r="135" spans="1:8" ht="12.75" customHeight="1" thickBot="1" x14ac:dyDescent="0.25">
      <c r="A135" s="171" t="s">
        <v>21</v>
      </c>
      <c r="B135" s="172"/>
      <c r="C135" s="172"/>
      <c r="D135" s="172"/>
      <c r="E135" s="172"/>
      <c r="F135" s="3"/>
      <c r="G135" s="4"/>
      <c r="H135">
        <v>3</v>
      </c>
    </row>
    <row r="136" spans="1:8" ht="13.5" thickBot="1" x14ac:dyDescent="0.25">
      <c r="A136" s="5" t="s">
        <v>2</v>
      </c>
      <c r="B136" s="31" t="s">
        <v>3</v>
      </c>
      <c r="C136" s="6"/>
      <c r="D136" s="7"/>
      <c r="E136" s="7"/>
      <c r="F136" s="8"/>
      <c r="G136" s="9"/>
    </row>
    <row r="137" spans="1:8" ht="13.5" thickBot="1" x14ac:dyDescent="0.25">
      <c r="A137" s="11"/>
      <c r="B137" s="9" t="s">
        <v>4</v>
      </c>
      <c r="C137" s="12" t="s">
        <v>22</v>
      </c>
      <c r="D137" s="12" t="s">
        <v>23</v>
      </c>
      <c r="E137" s="13" t="s">
        <v>24</v>
      </c>
      <c r="F137" s="13" t="s">
        <v>25</v>
      </c>
      <c r="G137" s="13" t="s">
        <v>26</v>
      </c>
    </row>
    <row r="138" spans="1:8" x14ac:dyDescent="0.2">
      <c r="A138" s="86">
        <v>1</v>
      </c>
      <c r="B138" s="84" t="str">
        <f>VLOOKUP(A138,[1]!EQUIPO,3)</f>
        <v>Herramienta menor</v>
      </c>
      <c r="C138" s="89"/>
      <c r="D138" s="16"/>
      <c r="E138" s="17"/>
      <c r="F138" s="18"/>
      <c r="G138" s="19">
        <f>ROUND(E138*F138,4)</f>
        <v>0</v>
      </c>
    </row>
    <row r="139" spans="1:8" x14ac:dyDescent="0.2">
      <c r="A139" s="86"/>
      <c r="B139" s="85"/>
      <c r="C139" s="90"/>
      <c r="D139" s="21"/>
      <c r="E139" s="22"/>
      <c r="F139" s="23"/>
      <c r="G139" s="24">
        <f>ROUND(+E139*F139,4)</f>
        <v>0</v>
      </c>
    </row>
    <row r="140" spans="1:8" x14ac:dyDescent="0.2">
      <c r="A140" s="86"/>
      <c r="B140" s="84"/>
      <c r="C140" s="90"/>
      <c r="D140" s="21"/>
      <c r="E140" s="22"/>
      <c r="F140" s="23"/>
      <c r="G140" s="24">
        <f>ROUND(+E140*F140,4)</f>
        <v>0</v>
      </c>
    </row>
    <row r="141" spans="1:8" x14ac:dyDescent="0.2">
      <c r="A141" s="86"/>
      <c r="B141" s="84"/>
      <c r="C141" s="90"/>
      <c r="D141" s="21"/>
      <c r="E141" s="22"/>
      <c r="F141" s="23"/>
      <c r="G141" s="24"/>
    </row>
    <row r="142" spans="1:8" x14ac:dyDescent="0.2">
      <c r="A142" s="86"/>
      <c r="B142" s="84"/>
      <c r="C142" s="90"/>
      <c r="D142" s="21"/>
      <c r="E142" s="22"/>
      <c r="F142" s="23"/>
      <c r="G142" s="24"/>
    </row>
    <row r="143" spans="1:8" x14ac:dyDescent="0.2">
      <c r="A143" s="86"/>
      <c r="B143" s="84"/>
      <c r="C143" s="90"/>
      <c r="D143" s="21"/>
      <c r="E143" s="22"/>
      <c r="F143" s="23"/>
      <c r="G143" s="24"/>
    </row>
    <row r="144" spans="1:8" x14ac:dyDescent="0.2">
      <c r="A144" s="86"/>
      <c r="B144" s="84"/>
      <c r="C144" s="87"/>
      <c r="D144" s="21"/>
      <c r="E144" s="22"/>
      <c r="F144" s="23"/>
      <c r="G144" s="24"/>
    </row>
    <row r="145" spans="1:7" ht="16.5" x14ac:dyDescent="0.3">
      <c r="A145" s="83"/>
      <c r="B145" s="82"/>
      <c r="C145" s="21"/>
      <c r="D145" s="21"/>
      <c r="E145" s="22"/>
      <c r="F145" s="23"/>
      <c r="G145" s="24"/>
    </row>
    <row r="146" spans="1:7" x14ac:dyDescent="0.2">
      <c r="A146" s="15"/>
      <c r="B146" s="20"/>
      <c r="C146" s="21"/>
      <c r="D146" s="21"/>
      <c r="E146" s="22"/>
      <c r="F146" s="23"/>
      <c r="G146" s="25"/>
    </row>
    <row r="147" spans="1:7" ht="13.5" thickBot="1" x14ac:dyDescent="0.25">
      <c r="A147" s="15"/>
      <c r="B147" s="26" t="s">
        <v>5</v>
      </c>
      <c r="C147" s="27"/>
      <c r="D147" s="27"/>
      <c r="E147" s="28"/>
      <c r="F147" s="29"/>
      <c r="G147" s="30">
        <f>SUM(G138:G146)</f>
        <v>0</v>
      </c>
    </row>
    <row r="148" spans="1:7" ht="13.5" thickBot="1" x14ac:dyDescent="0.25">
      <c r="A148" s="5"/>
      <c r="B148" s="6" t="s">
        <v>6</v>
      </c>
      <c r="C148" s="6"/>
      <c r="D148" s="8"/>
      <c r="E148" s="31"/>
      <c r="F148" s="8"/>
      <c r="G148" s="32"/>
    </row>
    <row r="149" spans="1:7" ht="13.5" thickBot="1" x14ac:dyDescent="0.25">
      <c r="A149" s="11"/>
      <c r="B149" s="33" t="s">
        <v>76</v>
      </c>
      <c r="C149" s="12" t="s">
        <v>34</v>
      </c>
      <c r="D149" s="13" t="s">
        <v>35</v>
      </c>
      <c r="E149" s="13" t="s">
        <v>24</v>
      </c>
      <c r="F149" s="13" t="s">
        <v>36</v>
      </c>
      <c r="G149" s="13" t="s">
        <v>26</v>
      </c>
    </row>
    <row r="150" spans="1:7" x14ac:dyDescent="0.2">
      <c r="A150" s="86">
        <v>2</v>
      </c>
      <c r="B150" s="84" t="s">
        <v>38</v>
      </c>
      <c r="C150" s="18"/>
      <c r="D150" s="16"/>
      <c r="E150" s="17"/>
      <c r="F150" s="18">
        <f>+F138</f>
        <v>0</v>
      </c>
      <c r="G150" s="19">
        <f>ROUND(E150*F150,4)</f>
        <v>0</v>
      </c>
    </row>
    <row r="151" spans="1:7" x14ac:dyDescent="0.2">
      <c r="A151" s="86">
        <v>3</v>
      </c>
      <c r="B151" s="84" t="s">
        <v>39</v>
      </c>
      <c r="C151" s="23"/>
      <c r="D151" s="21"/>
      <c r="E151" s="22"/>
      <c r="F151" s="23">
        <f>+F150</f>
        <v>0</v>
      </c>
      <c r="G151" s="24">
        <f>ROUND(E151*F151,4)</f>
        <v>0</v>
      </c>
    </row>
    <row r="152" spans="1:7" x14ac:dyDescent="0.2">
      <c r="A152" s="86">
        <v>4</v>
      </c>
      <c r="B152" s="84" t="s">
        <v>40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6"/>
      <c r="B153" s="84"/>
      <c r="C153" s="23"/>
      <c r="D153" s="21"/>
      <c r="E153" s="22"/>
      <c r="F153" s="23"/>
      <c r="G153" s="24"/>
    </row>
    <row r="154" spans="1:7" x14ac:dyDescent="0.2">
      <c r="A154" s="86"/>
      <c r="B154" s="84"/>
      <c r="C154" s="23"/>
      <c r="D154" s="21"/>
      <c r="E154" s="22"/>
      <c r="F154" s="23"/>
      <c r="G154" s="24"/>
    </row>
    <row r="155" spans="1:7" x14ac:dyDescent="0.2">
      <c r="A155" s="15"/>
      <c r="B155" s="20"/>
      <c r="C155" s="23"/>
      <c r="D155" s="21"/>
      <c r="E155" s="22"/>
      <c r="F155" s="23"/>
      <c r="G155" s="24"/>
    </row>
    <row r="156" spans="1:7" x14ac:dyDescent="0.2">
      <c r="A156" s="15"/>
      <c r="B156" s="20"/>
      <c r="C156" s="23"/>
      <c r="D156" s="21"/>
      <c r="E156" s="22"/>
      <c r="F156" s="23"/>
      <c r="G156" s="25"/>
    </row>
    <row r="157" spans="1:7" ht="13.5" thickBot="1" x14ac:dyDescent="0.25">
      <c r="A157" s="15"/>
      <c r="B157" s="26" t="s">
        <v>7</v>
      </c>
      <c r="C157" s="29"/>
      <c r="D157" s="27"/>
      <c r="E157" s="28"/>
      <c r="F157" s="29"/>
      <c r="G157" s="30">
        <f>SUM(G150:G156)</f>
        <v>0</v>
      </c>
    </row>
    <row r="158" spans="1:7" ht="13.5" thickBot="1" x14ac:dyDescent="0.25">
      <c r="A158" s="34"/>
      <c r="B158" s="6" t="s">
        <v>8</v>
      </c>
      <c r="C158" s="6"/>
      <c r="D158" s="8"/>
      <c r="E158" s="8"/>
      <c r="F158" s="8"/>
      <c r="G158" s="35" t="s">
        <v>9</v>
      </c>
    </row>
    <row r="159" spans="1:7" ht="13.5" thickBot="1" x14ac:dyDescent="0.25">
      <c r="A159" s="11"/>
      <c r="B159" s="36" t="s">
        <v>4</v>
      </c>
      <c r="C159" s="4"/>
      <c r="D159" s="13" t="s">
        <v>10</v>
      </c>
      <c r="E159" s="13" t="s">
        <v>34</v>
      </c>
      <c r="F159" s="13" t="s">
        <v>43</v>
      </c>
      <c r="G159" s="13" t="s">
        <v>44</v>
      </c>
    </row>
    <row r="160" spans="1:7" x14ac:dyDescent="0.2">
      <c r="A160" s="15"/>
      <c r="B160" s="37"/>
      <c r="C160" s="38"/>
      <c r="D160" s="39"/>
      <c r="E160" s="40"/>
      <c r="F160" s="41"/>
      <c r="G160" s="19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5"/>
    </row>
    <row r="173" spans="1:7" ht="13.5" thickBot="1" x14ac:dyDescent="0.25">
      <c r="A173" s="15"/>
      <c r="B173" s="47" t="s">
        <v>11</v>
      </c>
      <c r="C173" s="48"/>
      <c r="D173" s="49"/>
      <c r="E173" s="50"/>
      <c r="F173" s="51"/>
      <c r="G173" s="30">
        <f>SUM(G160:G172)</f>
        <v>0</v>
      </c>
    </row>
    <row r="174" spans="1:7" ht="13.5" thickBot="1" x14ac:dyDescent="0.25">
      <c r="A174" s="5"/>
      <c r="B174" s="6" t="s">
        <v>12</v>
      </c>
      <c r="C174" s="52"/>
      <c r="D174" s="52"/>
      <c r="E174" s="52"/>
      <c r="F174" s="52"/>
      <c r="G174" s="53"/>
    </row>
    <row r="175" spans="1:7" ht="13.5" thickBot="1" x14ac:dyDescent="0.25">
      <c r="A175" s="11"/>
      <c r="B175" s="79" t="s">
        <v>4</v>
      </c>
      <c r="C175" s="54"/>
      <c r="D175" s="12" t="s">
        <v>10</v>
      </c>
      <c r="E175" s="12" t="s">
        <v>22</v>
      </c>
      <c r="F175" s="12" t="s">
        <v>45</v>
      </c>
      <c r="G175" s="13" t="s">
        <v>44</v>
      </c>
    </row>
    <row r="176" spans="1:7" x14ac:dyDescent="0.2">
      <c r="A176" s="86">
        <v>1</v>
      </c>
      <c r="B176" s="84" t="s">
        <v>29</v>
      </c>
      <c r="C176" s="88"/>
      <c r="D176" s="38"/>
      <c r="E176" s="16"/>
      <c r="F176" s="18"/>
      <c r="G176" s="19">
        <f>ROUND(E176*F176,4)</f>
        <v>0</v>
      </c>
    </row>
    <row r="177" spans="1:7" x14ac:dyDescent="0.2">
      <c r="A177" s="86">
        <v>2</v>
      </c>
      <c r="B177" s="84" t="s">
        <v>30</v>
      </c>
      <c r="C177" s="76"/>
      <c r="D177" s="43"/>
      <c r="E177" s="21"/>
      <c r="F177" s="23"/>
      <c r="G177" s="24">
        <f>ROUND(E177*F177,4)</f>
        <v>0</v>
      </c>
    </row>
    <row r="178" spans="1:7" x14ac:dyDescent="0.2">
      <c r="A178" s="15"/>
      <c r="B178" s="74"/>
      <c r="C178" s="76"/>
      <c r="D178" s="43"/>
      <c r="E178" s="21"/>
      <c r="F178" s="23"/>
      <c r="G178" s="24"/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5"/>
    </row>
    <row r="181" spans="1:7" ht="13.5" thickBot="1" x14ac:dyDescent="0.25">
      <c r="A181" s="11"/>
      <c r="B181" s="77" t="s">
        <v>13</v>
      </c>
      <c r="C181" s="78"/>
      <c r="D181" s="55"/>
      <c r="E181" s="56"/>
      <c r="F181" s="57"/>
      <c r="G181" s="58">
        <f>SUM(G176:G180)</f>
        <v>0</v>
      </c>
    </row>
    <row r="182" spans="1:7" x14ac:dyDescent="0.2">
      <c r="A182" s="59"/>
      <c r="B182" s="59"/>
      <c r="C182" s="59"/>
      <c r="D182" s="60" t="s">
        <v>14</v>
      </c>
      <c r="E182" s="61"/>
      <c r="F182" s="62"/>
      <c r="G182" s="63">
        <f>+G147+G157+G173+G181</f>
        <v>0</v>
      </c>
    </row>
    <row r="183" spans="1:7" x14ac:dyDescent="0.2">
      <c r="A183" s="59"/>
      <c r="B183" s="59"/>
      <c r="C183" s="59"/>
      <c r="D183" s="64" t="s">
        <v>15</v>
      </c>
      <c r="E183" s="65"/>
      <c r="F183" s="66"/>
      <c r="G183" s="67">
        <f>ROUND(G182*F183,4)</f>
        <v>0</v>
      </c>
    </row>
    <row r="184" spans="1:7" x14ac:dyDescent="0.2">
      <c r="A184" s="59"/>
      <c r="B184" s="59"/>
      <c r="C184" s="59"/>
      <c r="D184" s="64" t="s">
        <v>16</v>
      </c>
      <c r="E184" s="65"/>
      <c r="F184" s="66"/>
      <c r="G184" s="67">
        <f>ROUND(G182*F184,4)</f>
        <v>0</v>
      </c>
    </row>
    <row r="185" spans="1:7" x14ac:dyDescent="0.2">
      <c r="A185" s="59"/>
      <c r="B185" s="59"/>
      <c r="C185" s="59"/>
      <c r="D185" s="64" t="s">
        <v>17</v>
      </c>
      <c r="E185" s="65"/>
      <c r="F185" s="68"/>
      <c r="G185" s="67">
        <f>+G182+G183+G184</f>
        <v>0</v>
      </c>
    </row>
    <row r="186" spans="1:7" ht="13.5" thickBot="1" x14ac:dyDescent="0.25">
      <c r="A186" s="59"/>
      <c r="B186" s="59"/>
      <c r="C186" s="59"/>
      <c r="D186" s="69" t="s">
        <v>18</v>
      </c>
      <c r="E186" s="70"/>
      <c r="F186" s="71"/>
      <c r="G186" s="72">
        <f>ROUND(G185,2)</f>
        <v>0</v>
      </c>
    </row>
    <row r="187" spans="1:7" x14ac:dyDescent="0.2">
      <c r="A187" s="59"/>
      <c r="B187" s="59"/>
      <c r="C187" s="59"/>
      <c r="D187" s="59"/>
      <c r="E187" s="59"/>
      <c r="F187" s="59"/>
      <c r="G187" s="59"/>
    </row>
    <row r="188" spans="1:7" x14ac:dyDescent="0.2">
      <c r="A188" s="59"/>
      <c r="B188" s="73" t="s">
        <v>19</v>
      </c>
      <c r="C188" s="59"/>
      <c r="D188" s="59"/>
      <c r="E188" s="59"/>
      <c r="F188" s="74"/>
      <c r="G188" s="59"/>
    </row>
    <row r="189" spans="1:7" x14ac:dyDescent="0.2">
      <c r="A189" s="59"/>
      <c r="B189" s="59"/>
      <c r="C189" s="59"/>
      <c r="D189" s="107"/>
      <c r="E189" s="93"/>
      <c r="F189" s="59"/>
      <c r="G189" s="59"/>
    </row>
    <row r="190" spans="1:7" ht="13.5" thickBot="1" x14ac:dyDescent="0.25">
      <c r="D190" s="108"/>
    </row>
    <row r="191" spans="1:7" ht="13.5" thickBot="1" x14ac:dyDescent="0.25">
      <c r="A191" s="173" t="s">
        <v>0</v>
      </c>
      <c r="B191" s="174"/>
      <c r="C191" s="174"/>
      <c r="D191" s="174"/>
      <c r="E191" s="174"/>
      <c r="F191" s="174"/>
      <c r="G191" s="175"/>
    </row>
    <row r="192" spans="1:7" x14ac:dyDescent="0.2">
      <c r="A192" s="180" t="s">
        <v>109</v>
      </c>
      <c r="B192" s="181"/>
      <c r="C192" s="181"/>
      <c r="D192" s="181"/>
      <c r="E192" s="181"/>
      <c r="F192" s="181"/>
      <c r="G192" s="182"/>
    </row>
    <row r="193" spans="1:8" x14ac:dyDescent="0.2">
      <c r="A193" s="153"/>
      <c r="B193" s="152"/>
      <c r="C193" s="152"/>
      <c r="D193" s="152"/>
      <c r="E193" s="92"/>
      <c r="F193" s="152"/>
      <c r="G193" s="154"/>
    </row>
    <row r="194" spans="1:8" x14ac:dyDescent="0.2">
      <c r="A194" s="176" t="s">
        <v>81</v>
      </c>
      <c r="B194" s="177"/>
      <c r="C194" s="177"/>
      <c r="D194" s="177"/>
      <c r="E194" s="177"/>
      <c r="F194" s="177"/>
      <c r="G194" s="178"/>
    </row>
    <row r="195" spans="1:8" x14ac:dyDescent="0.2">
      <c r="A195" s="177" t="s">
        <v>83</v>
      </c>
      <c r="B195" s="177"/>
      <c r="C195" s="177"/>
      <c r="D195" s="177"/>
      <c r="E195" s="177"/>
      <c r="F195" s="170" t="s">
        <v>42</v>
      </c>
      <c r="G195" s="179"/>
    </row>
    <row r="196" spans="1:8" x14ac:dyDescent="0.2">
      <c r="A196" s="169" t="s">
        <v>20</v>
      </c>
      <c r="B196" s="170"/>
      <c r="C196" s="170"/>
      <c r="D196" s="170"/>
      <c r="E196" s="170"/>
      <c r="F196" s="1"/>
      <c r="G196" s="2"/>
    </row>
    <row r="197" spans="1:8" ht="13.5" thickBot="1" x14ac:dyDescent="0.25">
      <c r="A197" s="171" t="s">
        <v>21</v>
      </c>
      <c r="B197" s="172"/>
      <c r="C197" s="172"/>
      <c r="D197" s="172"/>
      <c r="E197" s="172"/>
      <c r="F197" s="3"/>
      <c r="G197" s="4"/>
    </row>
    <row r="198" spans="1:8" ht="13.5" thickBot="1" x14ac:dyDescent="0.25">
      <c r="A198" s="5" t="s">
        <v>2</v>
      </c>
      <c r="B198" s="31" t="s">
        <v>3</v>
      </c>
      <c r="C198" s="6"/>
      <c r="D198" s="7"/>
      <c r="E198" s="7"/>
      <c r="F198" s="8"/>
      <c r="G198" s="9"/>
    </row>
    <row r="199" spans="1:8" ht="13.5" thickBot="1" x14ac:dyDescent="0.25">
      <c r="A199" s="11"/>
      <c r="B199" s="9" t="s">
        <v>4</v>
      </c>
      <c r="C199" s="12" t="s">
        <v>22</v>
      </c>
      <c r="D199" s="12" t="s">
        <v>23</v>
      </c>
      <c r="E199" s="13" t="s">
        <v>24</v>
      </c>
      <c r="F199" s="13" t="s">
        <v>25</v>
      </c>
      <c r="G199" s="13" t="s">
        <v>26</v>
      </c>
    </row>
    <row r="200" spans="1:8" x14ac:dyDescent="0.2">
      <c r="A200" s="86">
        <v>1</v>
      </c>
      <c r="B200" s="84" t="str">
        <f>VLOOKUP(A200,[1]!EQUIPO,3)</f>
        <v>Herramienta menor</v>
      </c>
      <c r="C200" s="89"/>
      <c r="D200" s="16"/>
      <c r="E200" s="17"/>
      <c r="F200" s="18"/>
      <c r="G200" s="19">
        <f>ROUND(E200*F200,4)</f>
        <v>0</v>
      </c>
    </row>
    <row r="201" spans="1:8" x14ac:dyDescent="0.2">
      <c r="A201" s="86"/>
      <c r="B201" s="85"/>
      <c r="C201" s="90"/>
      <c r="D201" s="21"/>
      <c r="E201" s="22"/>
      <c r="F201" s="23"/>
      <c r="G201" s="24">
        <f>ROUND(+E201*F201,4)</f>
        <v>0</v>
      </c>
    </row>
    <row r="202" spans="1:8" x14ac:dyDescent="0.2">
      <c r="A202" s="86"/>
      <c r="B202" s="84"/>
      <c r="C202" s="90"/>
      <c r="D202" s="21"/>
      <c r="E202" s="22"/>
      <c r="F202" s="23"/>
      <c r="G202" s="24">
        <f>ROUND(+E202*F202,4)</f>
        <v>0</v>
      </c>
      <c r="H202">
        <v>33</v>
      </c>
    </row>
    <row r="203" spans="1:8" ht="12.75" customHeight="1" x14ac:dyDescent="0.2">
      <c r="A203" s="86"/>
      <c r="B203" s="84"/>
      <c r="C203" s="90"/>
      <c r="D203" s="21"/>
      <c r="E203" s="22"/>
      <c r="F203" s="23"/>
      <c r="G203" s="24"/>
    </row>
    <row r="204" spans="1:8" x14ac:dyDescent="0.2">
      <c r="A204" s="86"/>
      <c r="B204" s="84"/>
      <c r="C204" s="90"/>
      <c r="D204" s="21"/>
      <c r="E204" s="22"/>
      <c r="F204" s="23"/>
      <c r="G204" s="24"/>
    </row>
    <row r="205" spans="1:8" x14ac:dyDescent="0.2">
      <c r="A205" s="86"/>
      <c r="B205" s="84"/>
      <c r="C205" s="90"/>
      <c r="D205" s="21"/>
      <c r="E205" s="22"/>
      <c r="F205" s="23"/>
      <c r="G205" s="24"/>
    </row>
    <row r="206" spans="1:8" x14ac:dyDescent="0.2">
      <c r="A206" s="86"/>
      <c r="B206" s="84"/>
      <c r="C206" s="87"/>
      <c r="D206" s="21"/>
      <c r="E206" s="22"/>
      <c r="F206" s="23"/>
      <c r="G206" s="24"/>
    </row>
    <row r="207" spans="1:8" ht="16.5" x14ac:dyDescent="0.3">
      <c r="A207" s="83"/>
      <c r="B207" s="82"/>
      <c r="C207" s="21"/>
      <c r="D207" s="21"/>
      <c r="E207" s="22"/>
      <c r="F207" s="23"/>
      <c r="G207" s="24"/>
    </row>
    <row r="208" spans="1:8" x14ac:dyDescent="0.2">
      <c r="A208" s="15"/>
      <c r="B208" s="20"/>
      <c r="C208" s="21"/>
      <c r="D208" s="21"/>
      <c r="E208" s="22"/>
      <c r="F208" s="23"/>
      <c r="G208" s="25"/>
    </row>
    <row r="209" spans="1:7" ht="13.5" thickBot="1" x14ac:dyDescent="0.25">
      <c r="A209" s="15"/>
      <c r="B209" s="26" t="s">
        <v>5</v>
      </c>
      <c r="C209" s="27"/>
      <c r="D209" s="27"/>
      <c r="E209" s="28"/>
      <c r="F209" s="29"/>
      <c r="G209" s="30">
        <f>SUM(G200:G208)</f>
        <v>0</v>
      </c>
    </row>
    <row r="210" spans="1:7" ht="13.5" thickBot="1" x14ac:dyDescent="0.25">
      <c r="A210" s="5"/>
      <c r="B210" s="6" t="s">
        <v>6</v>
      </c>
      <c r="C210" s="6"/>
      <c r="D210" s="8"/>
      <c r="E210" s="31"/>
      <c r="F210" s="8"/>
      <c r="G210" s="32"/>
    </row>
    <row r="211" spans="1:7" ht="13.5" thickBot="1" x14ac:dyDescent="0.25">
      <c r="A211" s="11"/>
      <c r="B211" s="33" t="s">
        <v>76</v>
      </c>
      <c r="C211" s="12" t="s">
        <v>34</v>
      </c>
      <c r="D211" s="13" t="s">
        <v>35</v>
      </c>
      <c r="E211" s="13" t="s">
        <v>24</v>
      </c>
      <c r="F211" s="13" t="s">
        <v>36</v>
      </c>
      <c r="G211" s="13" t="s">
        <v>26</v>
      </c>
    </row>
    <row r="212" spans="1:7" x14ac:dyDescent="0.2">
      <c r="A212" s="86">
        <v>2</v>
      </c>
      <c r="B212" s="84" t="s">
        <v>38</v>
      </c>
      <c r="C212" s="18"/>
      <c r="D212" s="16"/>
      <c r="E212" s="17"/>
      <c r="F212" s="18">
        <f>+F200</f>
        <v>0</v>
      </c>
      <c r="G212" s="19">
        <f>ROUND(E212*F212,4)</f>
        <v>0</v>
      </c>
    </row>
    <row r="213" spans="1:7" x14ac:dyDescent="0.2">
      <c r="A213" s="86">
        <v>3</v>
      </c>
      <c r="B213" s="84" t="s">
        <v>39</v>
      </c>
      <c r="C213" s="23"/>
      <c r="D213" s="21"/>
      <c r="E213" s="22"/>
      <c r="F213" s="23">
        <f>+F212</f>
        <v>0</v>
      </c>
      <c r="G213" s="24">
        <f>ROUND(E213*F213,4)</f>
        <v>0</v>
      </c>
    </row>
    <row r="214" spans="1:7" x14ac:dyDescent="0.2">
      <c r="A214" s="86">
        <v>4</v>
      </c>
      <c r="B214" s="84" t="s">
        <v>40</v>
      </c>
      <c r="C214" s="23"/>
      <c r="D214" s="21"/>
      <c r="E214" s="22"/>
      <c r="F214" s="23">
        <f>+F213</f>
        <v>0</v>
      </c>
      <c r="G214" s="24">
        <f>ROUND(E214*F214,4)</f>
        <v>0</v>
      </c>
    </row>
    <row r="215" spans="1:7" x14ac:dyDescent="0.2">
      <c r="A215" s="86"/>
      <c r="B215" s="84"/>
      <c r="C215" s="23"/>
      <c r="D215" s="21"/>
      <c r="E215" s="22"/>
      <c r="F215" s="23"/>
      <c r="G215" s="24"/>
    </row>
    <row r="216" spans="1:7" x14ac:dyDescent="0.2">
      <c r="A216" s="86"/>
      <c r="B216" s="84"/>
      <c r="C216" s="23"/>
      <c r="D216" s="21"/>
      <c r="E216" s="22"/>
      <c r="F216" s="23"/>
      <c r="G216" s="24"/>
    </row>
    <row r="217" spans="1:7" x14ac:dyDescent="0.2">
      <c r="A217" s="15"/>
      <c r="B217" s="20"/>
      <c r="C217" s="23"/>
      <c r="D217" s="21"/>
      <c r="E217" s="22"/>
      <c r="F217" s="23"/>
      <c r="G217" s="24"/>
    </row>
    <row r="218" spans="1:7" x14ac:dyDescent="0.2">
      <c r="A218" s="15"/>
      <c r="B218" s="20"/>
      <c r="C218" s="23"/>
      <c r="D218" s="21"/>
      <c r="E218" s="22"/>
      <c r="F218" s="23"/>
      <c r="G218" s="25"/>
    </row>
    <row r="219" spans="1:7" ht="13.5" thickBot="1" x14ac:dyDescent="0.25">
      <c r="A219" s="15"/>
      <c r="B219" s="26" t="s">
        <v>7</v>
      </c>
      <c r="C219" s="29"/>
      <c r="D219" s="27"/>
      <c r="E219" s="28"/>
      <c r="F219" s="29"/>
      <c r="G219" s="30">
        <f>SUM(G212:G218)</f>
        <v>0</v>
      </c>
    </row>
    <row r="220" spans="1:7" ht="13.5" thickBot="1" x14ac:dyDescent="0.25">
      <c r="A220" s="34"/>
      <c r="B220" s="6" t="s">
        <v>8</v>
      </c>
      <c r="C220" s="6"/>
      <c r="D220" s="8"/>
      <c r="E220" s="8"/>
      <c r="F220" s="8"/>
      <c r="G220" s="35" t="s">
        <v>9</v>
      </c>
    </row>
    <row r="221" spans="1:7" ht="13.5" thickBot="1" x14ac:dyDescent="0.25">
      <c r="A221" s="11"/>
      <c r="B221" s="36" t="s">
        <v>4</v>
      </c>
      <c r="C221" s="4"/>
      <c r="D221" s="13" t="s">
        <v>10</v>
      </c>
      <c r="E221" s="13" t="s">
        <v>34</v>
      </c>
      <c r="F221" s="13" t="s">
        <v>43</v>
      </c>
      <c r="G221" s="13" t="s">
        <v>44</v>
      </c>
    </row>
    <row r="222" spans="1:7" x14ac:dyDescent="0.2">
      <c r="A222" s="15"/>
      <c r="B222" s="37"/>
      <c r="C222" s="38"/>
      <c r="D222" s="39"/>
      <c r="E222" s="40"/>
      <c r="F222" s="41"/>
      <c r="G222" s="19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5"/>
    </row>
    <row r="235" spans="1:7" ht="13.5" thickBot="1" x14ac:dyDescent="0.25">
      <c r="A235" s="15"/>
      <c r="B235" s="47" t="s">
        <v>11</v>
      </c>
      <c r="C235" s="48"/>
      <c r="D235" s="49"/>
      <c r="E235" s="50"/>
      <c r="F235" s="51"/>
      <c r="G235" s="30">
        <f>SUM(G222:G234)</f>
        <v>0</v>
      </c>
    </row>
    <row r="236" spans="1:7" ht="13.5" thickBot="1" x14ac:dyDescent="0.25">
      <c r="A236" s="5"/>
      <c r="B236" s="6" t="s">
        <v>12</v>
      </c>
      <c r="C236" s="52"/>
      <c r="D236" s="52"/>
      <c r="E236" s="52"/>
      <c r="F236" s="52"/>
      <c r="G236" s="53"/>
    </row>
    <row r="237" spans="1:7" ht="13.5" thickBot="1" x14ac:dyDescent="0.25">
      <c r="A237" s="11"/>
      <c r="B237" s="79" t="s">
        <v>4</v>
      </c>
      <c r="C237" s="54"/>
      <c r="D237" s="12" t="s">
        <v>10</v>
      </c>
      <c r="E237" s="12" t="s">
        <v>22</v>
      </c>
      <c r="F237" s="12" t="s">
        <v>45</v>
      </c>
      <c r="G237" s="13" t="s">
        <v>44</v>
      </c>
    </row>
    <row r="238" spans="1:7" x14ac:dyDescent="0.2">
      <c r="A238" s="86">
        <v>1</v>
      </c>
      <c r="B238" s="84" t="s">
        <v>29</v>
      </c>
      <c r="C238" s="88"/>
      <c r="D238" s="38"/>
      <c r="E238" s="16"/>
      <c r="F238" s="18"/>
      <c r="G238" s="19">
        <f>ROUND(E238*F238,4)</f>
        <v>0</v>
      </c>
    </row>
    <row r="239" spans="1:7" x14ac:dyDescent="0.2">
      <c r="A239" s="86">
        <v>3</v>
      </c>
      <c r="B239" s="84" t="s">
        <v>79</v>
      </c>
      <c r="C239" s="76"/>
      <c r="D239" s="43"/>
      <c r="E239" s="21"/>
      <c r="F239" s="23"/>
      <c r="G239" s="24">
        <f>ROUND(E239*F239,4)</f>
        <v>0</v>
      </c>
    </row>
    <row r="240" spans="1:7" x14ac:dyDescent="0.2">
      <c r="A240" s="15"/>
      <c r="B240" s="74"/>
      <c r="C240" s="76"/>
      <c r="D240" s="43"/>
      <c r="E240" s="21"/>
      <c r="F240" s="23"/>
      <c r="G240" s="24"/>
    </row>
    <row r="241" spans="1:7" x14ac:dyDescent="0.2">
      <c r="A241" s="15"/>
      <c r="B241" s="74"/>
      <c r="C241" s="76"/>
      <c r="D241" s="43"/>
      <c r="E241" s="21"/>
      <c r="F241" s="23"/>
      <c r="G241" s="24"/>
    </row>
    <row r="242" spans="1:7" x14ac:dyDescent="0.2">
      <c r="A242" s="15"/>
      <c r="B242" s="74"/>
      <c r="C242" s="76"/>
      <c r="D242" s="43"/>
      <c r="E242" s="21"/>
      <c r="F242" s="23"/>
      <c r="G242" s="25"/>
    </row>
    <row r="243" spans="1:7" ht="13.5" thickBot="1" x14ac:dyDescent="0.25">
      <c r="A243" s="11"/>
      <c r="B243" s="77" t="s">
        <v>13</v>
      </c>
      <c r="C243" s="78"/>
      <c r="D243" s="55"/>
      <c r="E243" s="56"/>
      <c r="F243" s="57"/>
      <c r="G243" s="58">
        <f>SUM(G238:G242)</f>
        <v>0</v>
      </c>
    </row>
    <row r="244" spans="1:7" x14ac:dyDescent="0.2">
      <c r="A244" s="59"/>
      <c r="B244" s="59"/>
      <c r="C244" s="59"/>
      <c r="D244" s="60" t="s">
        <v>14</v>
      </c>
      <c r="E244" s="61"/>
      <c r="F244" s="62"/>
      <c r="G244" s="63">
        <f>+G209+G219+G235+G243</f>
        <v>0</v>
      </c>
    </row>
    <row r="245" spans="1:7" x14ac:dyDescent="0.2">
      <c r="A245" s="59"/>
      <c r="B245" s="59"/>
      <c r="C245" s="59"/>
      <c r="D245" s="64" t="s">
        <v>15</v>
      </c>
      <c r="E245" s="65"/>
      <c r="F245" s="66"/>
      <c r="G245" s="67">
        <f>ROUND(G244*F245,4)</f>
        <v>0</v>
      </c>
    </row>
    <row r="246" spans="1:7" x14ac:dyDescent="0.2">
      <c r="A246" s="59"/>
      <c r="B246" s="59"/>
      <c r="C246" s="59"/>
      <c r="D246" s="64" t="s">
        <v>16</v>
      </c>
      <c r="E246" s="65"/>
      <c r="F246" s="66"/>
      <c r="G246" s="67">
        <f>ROUND(G244*F246,4)</f>
        <v>0</v>
      </c>
    </row>
    <row r="247" spans="1:7" x14ac:dyDescent="0.2">
      <c r="A247" s="59"/>
      <c r="B247" s="59"/>
      <c r="C247" s="59"/>
      <c r="D247" s="64" t="s">
        <v>17</v>
      </c>
      <c r="E247" s="65"/>
      <c r="F247" s="68"/>
      <c r="G247" s="67">
        <f>+G244+G245+G246</f>
        <v>0</v>
      </c>
    </row>
    <row r="248" spans="1:7" ht="13.5" thickBot="1" x14ac:dyDescent="0.25">
      <c r="A248" s="59"/>
      <c r="B248" s="59"/>
      <c r="C248" s="59"/>
      <c r="D248" s="69" t="s">
        <v>18</v>
      </c>
      <c r="E248" s="70"/>
      <c r="F248" s="71"/>
      <c r="G248" s="72">
        <f>ROUND(G247,2)</f>
        <v>0</v>
      </c>
    </row>
    <row r="249" spans="1:7" x14ac:dyDescent="0.2">
      <c r="A249" s="59"/>
      <c r="B249" s="59"/>
      <c r="C249" s="59"/>
      <c r="D249" s="59"/>
      <c r="E249" s="59"/>
      <c r="F249" s="59"/>
      <c r="G249" s="59"/>
    </row>
    <row r="250" spans="1:7" x14ac:dyDescent="0.2">
      <c r="A250" s="59"/>
      <c r="B250" s="73" t="s">
        <v>19</v>
      </c>
      <c r="C250" s="59"/>
      <c r="D250" s="59"/>
      <c r="E250" s="59"/>
      <c r="F250" s="74"/>
      <c r="G250" s="59"/>
    </row>
    <row r="251" spans="1:7" x14ac:dyDescent="0.2">
      <c r="D251" s="108"/>
    </row>
    <row r="252" spans="1:7" x14ac:dyDescent="0.2">
      <c r="D252" s="108"/>
    </row>
    <row r="253" spans="1:7" ht="13.5" thickBot="1" x14ac:dyDescent="0.25">
      <c r="D253" s="108"/>
    </row>
    <row r="254" spans="1:7" ht="13.5" thickBot="1" x14ac:dyDescent="0.25">
      <c r="A254" s="173" t="s">
        <v>0</v>
      </c>
      <c r="B254" s="174"/>
      <c r="C254" s="174"/>
      <c r="D254" s="174"/>
      <c r="E254" s="174"/>
      <c r="F254" s="174"/>
      <c r="G254" s="175"/>
    </row>
    <row r="255" spans="1:7" x14ac:dyDescent="0.2">
      <c r="A255" s="180" t="s">
        <v>109</v>
      </c>
      <c r="B255" s="181"/>
      <c r="C255" s="181"/>
      <c r="D255" s="181"/>
      <c r="E255" s="181"/>
      <c r="F255" s="181"/>
      <c r="G255" s="182"/>
    </row>
    <row r="256" spans="1:7" x14ac:dyDescent="0.2">
      <c r="A256" s="153"/>
      <c r="B256" s="152"/>
      <c r="C256" s="152"/>
      <c r="D256" s="152"/>
      <c r="E256" s="92"/>
      <c r="F256" s="152"/>
      <c r="G256" s="154"/>
    </row>
    <row r="257" spans="1:7" x14ac:dyDescent="0.2">
      <c r="A257" s="176" t="s">
        <v>121</v>
      </c>
      <c r="B257" s="177"/>
      <c r="C257" s="177"/>
      <c r="D257" s="177"/>
      <c r="E257" s="177"/>
      <c r="F257" s="177"/>
      <c r="G257" s="178"/>
    </row>
    <row r="258" spans="1:7" x14ac:dyDescent="0.2">
      <c r="A258" s="177" t="s">
        <v>120</v>
      </c>
      <c r="B258" s="177"/>
      <c r="C258" s="177"/>
      <c r="D258" s="177"/>
      <c r="E258" s="177"/>
      <c r="F258" s="188" t="s">
        <v>42</v>
      </c>
      <c r="G258" s="189"/>
    </row>
    <row r="259" spans="1:7" x14ac:dyDescent="0.2">
      <c r="A259" s="169" t="s">
        <v>20</v>
      </c>
      <c r="B259" s="170"/>
      <c r="C259" s="170"/>
      <c r="D259" s="170"/>
      <c r="E259" s="170"/>
      <c r="F259" s="1"/>
      <c r="G259" s="2"/>
    </row>
    <row r="260" spans="1:7" ht="13.5" thickBot="1" x14ac:dyDescent="0.25">
      <c r="A260" s="171" t="s">
        <v>21</v>
      </c>
      <c r="B260" s="172"/>
      <c r="C260" s="172"/>
      <c r="D260" s="172"/>
      <c r="E260" s="172"/>
      <c r="F260" s="3"/>
      <c r="G260" s="4"/>
    </row>
    <row r="261" spans="1:7" ht="13.5" thickBot="1" x14ac:dyDescent="0.25">
      <c r="A261" s="5" t="s">
        <v>2</v>
      </c>
      <c r="B261" s="31" t="s">
        <v>3</v>
      </c>
      <c r="C261" s="6"/>
      <c r="D261" s="7"/>
      <c r="E261" s="7"/>
      <c r="F261" s="8"/>
      <c r="G261" s="9"/>
    </row>
    <row r="262" spans="1:7" ht="13.5" thickBot="1" x14ac:dyDescent="0.25">
      <c r="A262" s="11"/>
      <c r="B262" s="9" t="s">
        <v>4</v>
      </c>
      <c r="C262" s="12" t="s">
        <v>22</v>
      </c>
      <c r="D262" s="12" t="s">
        <v>23</v>
      </c>
      <c r="E262" s="13" t="s">
        <v>24</v>
      </c>
      <c r="F262" s="13" t="s">
        <v>25</v>
      </c>
      <c r="G262" s="13" t="s">
        <v>26</v>
      </c>
    </row>
    <row r="263" spans="1:7" x14ac:dyDescent="0.2">
      <c r="A263" s="86">
        <v>1</v>
      </c>
      <c r="B263" s="84" t="str">
        <f>VLOOKUP(A263,[1]!EQUIPO,3)</f>
        <v>Herramienta menor</v>
      </c>
      <c r="C263" s="89"/>
      <c r="D263" s="16"/>
      <c r="E263" s="17"/>
      <c r="F263" s="18"/>
      <c r="G263" s="19">
        <f>ROUND(E263*F263,4)</f>
        <v>0</v>
      </c>
    </row>
    <row r="264" spans="1:7" ht="25.5" x14ac:dyDescent="0.2">
      <c r="A264" s="86">
        <v>2</v>
      </c>
      <c r="B264" s="85" t="s">
        <v>32</v>
      </c>
      <c r="C264" s="90"/>
      <c r="D264" s="21"/>
      <c r="E264" s="22"/>
      <c r="F264" s="23"/>
      <c r="G264" s="24">
        <f>ROUND(+E264*F264,4)</f>
        <v>0</v>
      </c>
    </row>
    <row r="265" spans="1:7" x14ac:dyDescent="0.2">
      <c r="A265" s="86"/>
      <c r="B265" s="84"/>
      <c r="C265" s="90"/>
      <c r="D265" s="21"/>
      <c r="E265" s="22"/>
      <c r="F265" s="23"/>
      <c r="G265" s="24">
        <f>ROUND(+E265*F265,4)</f>
        <v>0</v>
      </c>
    </row>
    <row r="266" spans="1:7" x14ac:dyDescent="0.2">
      <c r="A266" s="86"/>
      <c r="B266" s="84"/>
      <c r="C266" s="90"/>
      <c r="D266" s="21"/>
      <c r="E266" s="22"/>
      <c r="F266" s="23"/>
      <c r="G266" s="24"/>
    </row>
    <row r="267" spans="1:7" x14ac:dyDescent="0.2">
      <c r="A267" s="86"/>
      <c r="B267" s="84"/>
      <c r="C267" s="90"/>
      <c r="D267" s="21"/>
      <c r="E267" s="22"/>
      <c r="F267" s="23"/>
      <c r="G267" s="24"/>
    </row>
    <row r="268" spans="1:7" x14ac:dyDescent="0.2">
      <c r="A268" s="86"/>
      <c r="B268" s="84"/>
      <c r="C268" s="90"/>
      <c r="D268" s="21"/>
      <c r="E268" s="22"/>
      <c r="F268" s="23"/>
      <c r="G268" s="24"/>
    </row>
    <row r="269" spans="1:7" x14ac:dyDescent="0.2">
      <c r="A269" s="86"/>
      <c r="B269" s="84"/>
      <c r="C269" s="87"/>
      <c r="D269" s="21"/>
      <c r="E269" s="22"/>
      <c r="F269" s="23"/>
      <c r="G269" s="24"/>
    </row>
    <row r="270" spans="1:7" ht="16.5" x14ac:dyDescent="0.3">
      <c r="A270" s="83"/>
      <c r="B270" s="82"/>
      <c r="C270" s="21"/>
      <c r="D270" s="21"/>
      <c r="E270" s="22"/>
      <c r="F270" s="23"/>
      <c r="G270" s="24"/>
    </row>
    <row r="271" spans="1:7" x14ac:dyDescent="0.2">
      <c r="A271" s="15"/>
      <c r="B271" s="20"/>
      <c r="C271" s="21"/>
      <c r="D271" s="21"/>
      <c r="E271" s="22"/>
      <c r="F271" s="23"/>
      <c r="G271" s="25"/>
    </row>
    <row r="272" spans="1:7" ht="13.5" thickBot="1" x14ac:dyDescent="0.25">
      <c r="A272" s="15"/>
      <c r="B272" s="26" t="s">
        <v>5</v>
      </c>
      <c r="C272" s="27"/>
      <c r="D272" s="27"/>
      <c r="E272" s="28"/>
      <c r="F272" s="29"/>
      <c r="G272" s="30">
        <f>SUM(G263:G271)</f>
        <v>0</v>
      </c>
    </row>
    <row r="273" spans="1:8" ht="12.75" customHeight="1" thickBot="1" x14ac:dyDescent="0.25">
      <c r="A273" s="5"/>
      <c r="B273" s="6" t="s">
        <v>6</v>
      </c>
      <c r="C273" s="6"/>
      <c r="D273" s="8"/>
      <c r="E273" s="31"/>
      <c r="F273" s="8"/>
      <c r="G273" s="32"/>
      <c r="H273">
        <v>34</v>
      </c>
    </row>
    <row r="274" spans="1:8" ht="13.5" thickBot="1" x14ac:dyDescent="0.25">
      <c r="A274" s="11"/>
      <c r="B274" s="33" t="s">
        <v>76</v>
      </c>
      <c r="C274" s="12" t="s">
        <v>34</v>
      </c>
      <c r="D274" s="13" t="s">
        <v>35</v>
      </c>
      <c r="E274" s="13" t="s">
        <v>24</v>
      </c>
      <c r="F274" s="13" t="s">
        <v>36</v>
      </c>
      <c r="G274" s="13" t="s">
        <v>26</v>
      </c>
    </row>
    <row r="275" spans="1:8" x14ac:dyDescent="0.2">
      <c r="A275" s="86">
        <v>2</v>
      </c>
      <c r="B275" s="84" t="s">
        <v>38</v>
      </c>
      <c r="C275" s="18"/>
      <c r="D275" s="16"/>
      <c r="E275" s="17"/>
      <c r="F275" s="18">
        <f>+F263</f>
        <v>0</v>
      </c>
      <c r="G275" s="19">
        <f>ROUND(E275*F275,4)</f>
        <v>0</v>
      </c>
    </row>
    <row r="276" spans="1:8" x14ac:dyDescent="0.2">
      <c r="A276" s="86">
        <v>3</v>
      </c>
      <c r="B276" s="84" t="s">
        <v>39</v>
      </c>
      <c r="C276" s="23"/>
      <c r="D276" s="21"/>
      <c r="E276" s="22"/>
      <c r="F276" s="23">
        <f>+F275</f>
        <v>0</v>
      </c>
      <c r="G276" s="24">
        <f>ROUND(E276*F276,4)</f>
        <v>0</v>
      </c>
    </row>
    <row r="277" spans="1:8" x14ac:dyDescent="0.2">
      <c r="A277" s="86">
        <v>4</v>
      </c>
      <c r="B277" s="84" t="s">
        <v>40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8" x14ac:dyDescent="0.2">
      <c r="A278" s="86"/>
      <c r="B278" s="84"/>
      <c r="C278" s="23"/>
      <c r="D278" s="21"/>
      <c r="E278" s="22"/>
      <c r="F278" s="23"/>
      <c r="G278" s="24"/>
    </row>
    <row r="279" spans="1:8" x14ac:dyDescent="0.2">
      <c r="A279" s="86"/>
      <c r="B279" s="84"/>
      <c r="C279" s="23"/>
      <c r="D279" s="21"/>
      <c r="E279" s="22"/>
      <c r="F279" s="23"/>
      <c r="G279" s="24"/>
    </row>
    <row r="280" spans="1:8" x14ac:dyDescent="0.2">
      <c r="A280" s="15"/>
      <c r="B280" s="20"/>
      <c r="C280" s="23"/>
      <c r="D280" s="21"/>
      <c r="E280" s="22"/>
      <c r="F280" s="23"/>
      <c r="G280" s="24"/>
    </row>
    <row r="281" spans="1:8" x14ac:dyDescent="0.2">
      <c r="A281" s="15"/>
      <c r="B281" s="20"/>
      <c r="C281" s="23"/>
      <c r="D281" s="21"/>
      <c r="E281" s="22"/>
      <c r="F281" s="23"/>
      <c r="G281" s="25"/>
    </row>
    <row r="282" spans="1:8" ht="13.5" thickBot="1" x14ac:dyDescent="0.25">
      <c r="A282" s="15"/>
      <c r="B282" s="26" t="s">
        <v>7</v>
      </c>
      <c r="C282" s="29"/>
      <c r="D282" s="27"/>
      <c r="E282" s="28"/>
      <c r="F282" s="29"/>
      <c r="G282" s="30">
        <f>SUM(G275:G281)</f>
        <v>0</v>
      </c>
    </row>
    <row r="283" spans="1:8" ht="13.5" thickBot="1" x14ac:dyDescent="0.25">
      <c r="A283" s="34"/>
      <c r="B283" s="6" t="s">
        <v>8</v>
      </c>
      <c r="C283" s="6"/>
      <c r="D283" s="8"/>
      <c r="E283" s="8"/>
      <c r="F283" s="8"/>
      <c r="G283" s="35" t="s">
        <v>9</v>
      </c>
    </row>
    <row r="284" spans="1:8" ht="13.5" thickBot="1" x14ac:dyDescent="0.25">
      <c r="A284" s="11"/>
      <c r="B284" s="36" t="s">
        <v>4</v>
      </c>
      <c r="C284" s="4"/>
      <c r="D284" s="13" t="s">
        <v>10</v>
      </c>
      <c r="E284" s="13" t="s">
        <v>34</v>
      </c>
      <c r="F284" s="13" t="s">
        <v>43</v>
      </c>
      <c r="G284" s="13" t="s">
        <v>44</v>
      </c>
    </row>
    <row r="285" spans="1:8" x14ac:dyDescent="0.2">
      <c r="A285" s="15"/>
      <c r="B285" s="37"/>
      <c r="C285" s="38"/>
      <c r="D285" s="39"/>
      <c r="E285" s="40"/>
      <c r="F285" s="41"/>
      <c r="G285" s="19"/>
    </row>
    <row r="286" spans="1:8" x14ac:dyDescent="0.2">
      <c r="A286" s="15"/>
      <c r="B286" s="42"/>
      <c r="C286" s="43"/>
      <c r="D286" s="44"/>
      <c r="E286" s="45"/>
      <c r="F286" s="46"/>
      <c r="G286" s="24"/>
    </row>
    <row r="287" spans="1:8" x14ac:dyDescent="0.2">
      <c r="A287" s="15"/>
      <c r="B287" s="42"/>
      <c r="C287" s="43"/>
      <c r="D287" s="44"/>
      <c r="E287" s="45"/>
      <c r="F287" s="46"/>
      <c r="G287" s="24"/>
    </row>
    <row r="288" spans="1:8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5"/>
    </row>
    <row r="298" spans="1:7" ht="13.5" thickBot="1" x14ac:dyDescent="0.25">
      <c r="A298" s="15"/>
      <c r="B298" s="47" t="s">
        <v>11</v>
      </c>
      <c r="C298" s="48"/>
      <c r="D298" s="49"/>
      <c r="E298" s="50"/>
      <c r="F298" s="51"/>
      <c r="G298" s="30">
        <f>SUM(G285:G297)</f>
        <v>0</v>
      </c>
    </row>
    <row r="299" spans="1:7" ht="13.5" thickBot="1" x14ac:dyDescent="0.25">
      <c r="A299" s="5"/>
      <c r="B299" s="6" t="s">
        <v>12</v>
      </c>
      <c r="C299" s="52"/>
      <c r="D299" s="52"/>
      <c r="E299" s="52"/>
      <c r="F299" s="52"/>
      <c r="G299" s="53"/>
    </row>
    <row r="300" spans="1:7" ht="13.5" thickBot="1" x14ac:dyDescent="0.25">
      <c r="A300" s="11"/>
      <c r="B300" s="79" t="s">
        <v>4</v>
      </c>
      <c r="C300" s="54"/>
      <c r="D300" s="12" t="s">
        <v>10</v>
      </c>
      <c r="E300" s="12" t="s">
        <v>22</v>
      </c>
      <c r="F300" s="12" t="s">
        <v>45</v>
      </c>
      <c r="G300" s="13" t="s">
        <v>44</v>
      </c>
    </row>
    <row r="301" spans="1:7" x14ac:dyDescent="0.2">
      <c r="A301" s="86">
        <v>1</v>
      </c>
      <c r="B301" s="84" t="s">
        <v>29</v>
      </c>
      <c r="C301" s="88"/>
      <c r="D301" s="38"/>
      <c r="E301" s="16"/>
      <c r="F301" s="18"/>
      <c r="G301" s="19">
        <f>ROUND(E301*F301,4)</f>
        <v>0</v>
      </c>
    </row>
    <row r="302" spans="1:7" x14ac:dyDescent="0.2">
      <c r="A302" s="86"/>
      <c r="B302" s="84"/>
      <c r="C302" s="76"/>
      <c r="D302" s="43"/>
      <c r="E302" s="21"/>
      <c r="F302" s="23"/>
      <c r="G302" s="24">
        <f>ROUND(E302*F302,4)</f>
        <v>0</v>
      </c>
    </row>
    <row r="303" spans="1:7" x14ac:dyDescent="0.2">
      <c r="A303" s="15"/>
      <c r="B303" s="74"/>
      <c r="C303" s="76"/>
      <c r="D303" s="43"/>
      <c r="E303" s="21"/>
      <c r="F303" s="23"/>
      <c r="G303" s="24"/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5"/>
    </row>
    <row r="306" spans="1:7" ht="13.5" thickBot="1" x14ac:dyDescent="0.25">
      <c r="A306" s="11"/>
      <c r="B306" s="77" t="s">
        <v>13</v>
      </c>
      <c r="C306" s="78"/>
      <c r="D306" s="55"/>
      <c r="E306" s="56"/>
      <c r="F306" s="57"/>
      <c r="G306" s="58">
        <f>SUM(G301:G305)</f>
        <v>0</v>
      </c>
    </row>
    <row r="307" spans="1:7" x14ac:dyDescent="0.2">
      <c r="A307" s="59"/>
      <c r="B307" s="59"/>
      <c r="C307" s="59"/>
      <c r="D307" s="60" t="s">
        <v>14</v>
      </c>
      <c r="E307" s="61"/>
      <c r="F307" s="62"/>
      <c r="G307" s="63">
        <f>+G272+G282+G298+G306</f>
        <v>0</v>
      </c>
    </row>
    <row r="308" spans="1:7" x14ac:dyDescent="0.2">
      <c r="A308" s="59"/>
      <c r="B308" s="59"/>
      <c r="C308" s="59"/>
      <c r="D308" s="64" t="s">
        <v>15</v>
      </c>
      <c r="E308" s="65"/>
      <c r="F308" s="66"/>
      <c r="G308" s="67">
        <f>ROUND(G307*F308,4)</f>
        <v>0</v>
      </c>
    </row>
    <row r="309" spans="1:7" x14ac:dyDescent="0.2">
      <c r="A309" s="59"/>
      <c r="B309" s="59"/>
      <c r="C309" s="59"/>
      <c r="D309" s="64" t="s">
        <v>16</v>
      </c>
      <c r="E309" s="65"/>
      <c r="F309" s="66"/>
      <c r="G309" s="67">
        <f>ROUND(G307*F309,4)</f>
        <v>0</v>
      </c>
    </row>
    <row r="310" spans="1:7" x14ac:dyDescent="0.2">
      <c r="A310" s="59"/>
      <c r="B310" s="59"/>
      <c r="C310" s="59"/>
      <c r="D310" s="64" t="s">
        <v>17</v>
      </c>
      <c r="E310" s="65"/>
      <c r="F310" s="68"/>
      <c r="G310" s="67">
        <f>+G307+G308+G309</f>
        <v>0</v>
      </c>
    </row>
    <row r="311" spans="1:7" ht="13.5" thickBot="1" x14ac:dyDescent="0.25">
      <c r="A311" s="59"/>
      <c r="B311" s="59"/>
      <c r="C311" s="59"/>
      <c r="D311" s="69" t="s">
        <v>18</v>
      </c>
      <c r="E311" s="70"/>
      <c r="F311" s="71"/>
      <c r="G311" s="72">
        <f>ROUND(G310,2)</f>
        <v>0</v>
      </c>
    </row>
    <row r="312" spans="1:7" x14ac:dyDescent="0.2">
      <c r="A312" s="59"/>
      <c r="B312" s="59"/>
      <c r="C312" s="59"/>
      <c r="D312" s="59"/>
      <c r="E312" s="59"/>
      <c r="F312" s="59"/>
      <c r="G312" s="59"/>
    </row>
    <row r="313" spans="1:7" x14ac:dyDescent="0.2">
      <c r="A313" s="59"/>
      <c r="B313" s="73" t="s">
        <v>19</v>
      </c>
      <c r="C313" s="59"/>
      <c r="D313" s="59"/>
      <c r="E313" s="59"/>
      <c r="F313" s="74"/>
      <c r="G313" s="59"/>
    </row>
    <row r="314" spans="1:7" x14ac:dyDescent="0.2">
      <c r="D314" s="108"/>
    </row>
    <row r="315" spans="1:7" x14ac:dyDescent="0.2">
      <c r="D315" s="108"/>
    </row>
    <row r="316" spans="1:7" ht="13.5" thickBot="1" x14ac:dyDescent="0.25">
      <c r="D316" s="108"/>
    </row>
    <row r="317" spans="1:7" ht="13.5" thickBot="1" x14ac:dyDescent="0.25">
      <c r="A317" s="173" t="s">
        <v>0</v>
      </c>
      <c r="B317" s="174"/>
      <c r="C317" s="174"/>
      <c r="D317" s="174"/>
      <c r="E317" s="174"/>
      <c r="F317" s="174"/>
      <c r="G317" s="175"/>
    </row>
    <row r="318" spans="1:7" x14ac:dyDescent="0.2">
      <c r="A318" s="180" t="s">
        <v>109</v>
      </c>
      <c r="B318" s="181"/>
      <c r="C318" s="181"/>
      <c r="D318" s="181"/>
      <c r="E318" s="181"/>
      <c r="F318" s="181"/>
      <c r="G318" s="182"/>
    </row>
    <row r="319" spans="1:7" x14ac:dyDescent="0.2">
      <c r="A319" s="153"/>
      <c r="B319" s="152"/>
      <c r="C319" s="152"/>
      <c r="D319" s="152"/>
      <c r="E319" s="92"/>
      <c r="F319" s="152"/>
      <c r="G319" s="154"/>
    </row>
    <row r="320" spans="1:7" x14ac:dyDescent="0.2">
      <c r="A320" s="176" t="s">
        <v>118</v>
      </c>
      <c r="B320" s="177"/>
      <c r="C320" s="177"/>
      <c r="D320" s="177"/>
      <c r="E320" s="177"/>
      <c r="F320" s="177"/>
      <c r="G320" s="178"/>
    </row>
    <row r="321" spans="1:7" x14ac:dyDescent="0.2">
      <c r="A321" s="177" t="s">
        <v>119</v>
      </c>
      <c r="B321" s="177"/>
      <c r="C321" s="177"/>
      <c r="D321" s="177"/>
      <c r="E321" s="177"/>
      <c r="F321" s="188" t="s">
        <v>42</v>
      </c>
      <c r="G321" s="189"/>
    </row>
    <row r="322" spans="1:7" x14ac:dyDescent="0.2">
      <c r="A322" s="169" t="s">
        <v>20</v>
      </c>
      <c r="B322" s="170"/>
      <c r="C322" s="170"/>
      <c r="D322" s="170"/>
      <c r="E322" s="170"/>
      <c r="F322" s="1"/>
      <c r="G322" s="2"/>
    </row>
    <row r="323" spans="1:7" ht="13.5" thickBot="1" x14ac:dyDescent="0.25">
      <c r="A323" s="171" t="s">
        <v>21</v>
      </c>
      <c r="B323" s="172"/>
      <c r="C323" s="172"/>
      <c r="D323" s="172"/>
      <c r="E323" s="172"/>
      <c r="F323" s="3"/>
      <c r="G323" s="4"/>
    </row>
    <row r="324" spans="1:7" ht="13.5" thickBot="1" x14ac:dyDescent="0.25">
      <c r="A324" s="5" t="s">
        <v>2</v>
      </c>
      <c r="B324" s="31" t="s">
        <v>3</v>
      </c>
      <c r="C324" s="6"/>
      <c r="D324" s="7"/>
      <c r="E324" s="7"/>
      <c r="F324" s="8"/>
      <c r="G324" s="9"/>
    </row>
    <row r="325" spans="1:7" ht="13.5" thickBot="1" x14ac:dyDescent="0.25">
      <c r="A325" s="11"/>
      <c r="B325" s="9" t="s">
        <v>4</v>
      </c>
      <c r="C325" s="12" t="s">
        <v>22</v>
      </c>
      <c r="D325" s="12" t="s">
        <v>23</v>
      </c>
      <c r="E325" s="13" t="s">
        <v>24</v>
      </c>
      <c r="F325" s="13" t="s">
        <v>25</v>
      </c>
      <c r="G325" s="13" t="s">
        <v>26</v>
      </c>
    </row>
    <row r="326" spans="1:7" x14ac:dyDescent="0.2">
      <c r="A326" s="86">
        <v>1</v>
      </c>
      <c r="B326" s="84" t="str">
        <f>VLOOKUP(A326,[1]!EQUIPO,3)</f>
        <v>Herramienta menor</v>
      </c>
      <c r="C326" s="89"/>
      <c r="D326" s="16"/>
      <c r="E326" s="17"/>
      <c r="F326" s="18"/>
      <c r="G326" s="19">
        <f>ROUND(E326*F326,4)</f>
        <v>0</v>
      </c>
    </row>
    <row r="327" spans="1:7" ht="25.5" x14ac:dyDescent="0.2">
      <c r="A327" s="86">
        <v>2</v>
      </c>
      <c r="B327" s="85" t="s">
        <v>32</v>
      </c>
      <c r="C327" s="90"/>
      <c r="D327" s="21"/>
      <c r="E327" s="22"/>
      <c r="F327" s="23"/>
      <c r="G327" s="24">
        <f>ROUND(+E327*F327,4)</f>
        <v>0</v>
      </c>
    </row>
    <row r="328" spans="1:7" x14ac:dyDescent="0.2">
      <c r="A328" s="86"/>
      <c r="B328" s="84"/>
      <c r="C328" s="90"/>
      <c r="D328" s="21"/>
      <c r="E328" s="22"/>
      <c r="F328" s="23"/>
      <c r="G328" s="24">
        <f>ROUND(+E328*F328,4)</f>
        <v>0</v>
      </c>
    </row>
    <row r="329" spans="1:7" x14ac:dyDescent="0.2">
      <c r="A329" s="86"/>
      <c r="B329" s="84"/>
      <c r="C329" s="90"/>
      <c r="D329" s="21"/>
      <c r="E329" s="22"/>
      <c r="F329" s="23"/>
      <c r="G329" s="24"/>
    </row>
    <row r="330" spans="1:7" x14ac:dyDescent="0.2">
      <c r="A330" s="86"/>
      <c r="B330" s="84"/>
      <c r="C330" s="90"/>
      <c r="D330" s="21"/>
      <c r="E330" s="22"/>
      <c r="F330" s="23"/>
      <c r="G330" s="24"/>
    </row>
    <row r="331" spans="1:7" x14ac:dyDescent="0.2">
      <c r="A331" s="86"/>
      <c r="B331" s="84"/>
      <c r="C331" s="90"/>
      <c r="D331" s="21"/>
      <c r="E331" s="22"/>
      <c r="F331" s="23"/>
      <c r="G331" s="24"/>
    </row>
    <row r="332" spans="1:7" x14ac:dyDescent="0.2">
      <c r="A332" s="86"/>
      <c r="B332" s="84"/>
      <c r="C332" s="87"/>
      <c r="D332" s="21"/>
      <c r="E332" s="22"/>
      <c r="F332" s="23"/>
      <c r="G332" s="24"/>
    </row>
    <row r="333" spans="1:7" ht="16.5" x14ac:dyDescent="0.3">
      <c r="A333" s="83"/>
      <c r="B333" s="82"/>
      <c r="C333" s="21"/>
      <c r="D333" s="21"/>
      <c r="E333" s="22"/>
      <c r="F333" s="23"/>
      <c r="G333" s="24"/>
    </row>
    <row r="334" spans="1:7" x14ac:dyDescent="0.2">
      <c r="A334" s="15"/>
      <c r="B334" s="20"/>
      <c r="C334" s="21"/>
      <c r="D334" s="21"/>
      <c r="E334" s="22"/>
      <c r="F334" s="23"/>
      <c r="G334" s="25"/>
    </row>
    <row r="335" spans="1:7" ht="13.5" thickBot="1" x14ac:dyDescent="0.25">
      <c r="A335" s="15"/>
      <c r="B335" s="26" t="s">
        <v>5</v>
      </c>
      <c r="C335" s="27"/>
      <c r="D335" s="27"/>
      <c r="E335" s="28"/>
      <c r="F335" s="29"/>
      <c r="G335" s="30">
        <f>SUM(G326:G334)</f>
        <v>0</v>
      </c>
    </row>
    <row r="336" spans="1:7" ht="13.5" thickBot="1" x14ac:dyDescent="0.25">
      <c r="A336" s="5"/>
      <c r="B336" s="6" t="s">
        <v>6</v>
      </c>
      <c r="C336" s="6"/>
      <c r="D336" s="8"/>
      <c r="E336" s="31"/>
      <c r="F336" s="8"/>
      <c r="G336" s="32"/>
    </row>
    <row r="337" spans="1:8" ht="13.5" thickBot="1" x14ac:dyDescent="0.25">
      <c r="A337" s="11"/>
      <c r="B337" s="33" t="s">
        <v>76</v>
      </c>
      <c r="C337" s="12" t="s">
        <v>34</v>
      </c>
      <c r="D337" s="13" t="s">
        <v>35</v>
      </c>
      <c r="E337" s="13" t="s">
        <v>24</v>
      </c>
      <c r="F337" s="13" t="s">
        <v>36</v>
      </c>
      <c r="G337" s="13" t="s">
        <v>26</v>
      </c>
      <c r="H337">
        <v>35</v>
      </c>
    </row>
    <row r="338" spans="1:8" ht="12.75" customHeight="1" x14ac:dyDescent="0.2">
      <c r="A338" s="86">
        <v>2</v>
      </c>
      <c r="B338" s="84" t="s">
        <v>38</v>
      </c>
      <c r="C338" s="18"/>
      <c r="D338" s="16"/>
      <c r="E338" s="17"/>
      <c r="F338" s="18">
        <f>+F326</f>
        <v>0</v>
      </c>
      <c r="G338" s="19">
        <f>ROUND(E338*F338,4)</f>
        <v>0</v>
      </c>
    </row>
    <row r="339" spans="1:8" x14ac:dyDescent="0.2">
      <c r="A339" s="86">
        <v>3</v>
      </c>
      <c r="B339" s="84" t="s">
        <v>39</v>
      </c>
      <c r="C339" s="23"/>
      <c r="D339" s="21"/>
      <c r="E339" s="22"/>
      <c r="F339" s="23">
        <f>+F338</f>
        <v>0</v>
      </c>
      <c r="G339" s="24">
        <f>ROUND(E339*F339,4)</f>
        <v>0</v>
      </c>
    </row>
    <row r="340" spans="1:8" x14ac:dyDescent="0.2">
      <c r="A340" s="86">
        <v>4</v>
      </c>
      <c r="B340" s="84" t="s">
        <v>40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8" x14ac:dyDescent="0.2">
      <c r="A341" s="86"/>
      <c r="B341" s="84"/>
      <c r="C341" s="23"/>
      <c r="D341" s="21"/>
      <c r="E341" s="22"/>
      <c r="F341" s="23"/>
      <c r="G341" s="24"/>
    </row>
    <row r="342" spans="1:8" x14ac:dyDescent="0.2">
      <c r="A342" s="86"/>
      <c r="B342" s="84"/>
      <c r="C342" s="23"/>
      <c r="D342" s="21"/>
      <c r="E342" s="22"/>
      <c r="F342" s="23"/>
      <c r="G342" s="24"/>
    </row>
    <row r="343" spans="1:8" x14ac:dyDescent="0.2">
      <c r="A343" s="15"/>
      <c r="B343" s="20"/>
      <c r="C343" s="23"/>
      <c r="D343" s="21"/>
      <c r="E343" s="22"/>
      <c r="F343" s="23"/>
      <c r="G343" s="24"/>
    </row>
    <row r="344" spans="1:8" x14ac:dyDescent="0.2">
      <c r="A344" s="15"/>
      <c r="B344" s="20"/>
      <c r="C344" s="23"/>
      <c r="D344" s="21"/>
      <c r="E344" s="22"/>
      <c r="F344" s="23"/>
      <c r="G344" s="25"/>
    </row>
    <row r="345" spans="1:8" ht="13.5" thickBot="1" x14ac:dyDescent="0.25">
      <c r="A345" s="15"/>
      <c r="B345" s="26" t="s">
        <v>7</v>
      </c>
      <c r="C345" s="29"/>
      <c r="D345" s="27"/>
      <c r="E345" s="28"/>
      <c r="F345" s="29"/>
      <c r="G345" s="30">
        <f>SUM(G338:G344)</f>
        <v>0</v>
      </c>
    </row>
    <row r="346" spans="1:8" ht="13.5" thickBot="1" x14ac:dyDescent="0.25">
      <c r="A346" s="34"/>
      <c r="B346" s="6" t="s">
        <v>8</v>
      </c>
      <c r="C346" s="6"/>
      <c r="D346" s="8"/>
      <c r="E346" s="8"/>
      <c r="F346" s="8"/>
      <c r="G346" s="35" t="s">
        <v>9</v>
      </c>
    </row>
    <row r="347" spans="1:8" ht="13.5" thickBot="1" x14ac:dyDescent="0.25">
      <c r="A347" s="11"/>
      <c r="B347" s="36" t="s">
        <v>4</v>
      </c>
      <c r="C347" s="4"/>
      <c r="D347" s="13" t="s">
        <v>10</v>
      </c>
      <c r="E347" s="13" t="s">
        <v>34</v>
      </c>
      <c r="F347" s="13" t="s">
        <v>43</v>
      </c>
      <c r="G347" s="13" t="s">
        <v>44</v>
      </c>
    </row>
    <row r="348" spans="1:8" x14ac:dyDescent="0.2">
      <c r="A348" s="15"/>
      <c r="B348" s="37"/>
      <c r="C348" s="38"/>
      <c r="D348" s="39"/>
      <c r="E348" s="40"/>
      <c r="F348" s="41"/>
      <c r="G348" s="19"/>
    </row>
    <row r="349" spans="1:8" x14ac:dyDescent="0.2">
      <c r="A349" s="15"/>
      <c r="B349" s="42"/>
      <c r="C349" s="43"/>
      <c r="D349" s="44"/>
      <c r="E349" s="45"/>
      <c r="F349" s="46"/>
      <c r="G349" s="24"/>
    </row>
    <row r="350" spans="1:8" x14ac:dyDescent="0.2">
      <c r="A350" s="15"/>
      <c r="B350" s="42"/>
      <c r="C350" s="43"/>
      <c r="D350" s="44"/>
      <c r="E350" s="45"/>
      <c r="F350" s="46"/>
      <c r="G350" s="24"/>
    </row>
    <row r="351" spans="1:8" x14ac:dyDescent="0.2">
      <c r="A351" s="15"/>
      <c r="B351" s="42"/>
      <c r="C351" s="43"/>
      <c r="D351" s="44"/>
      <c r="E351" s="45"/>
      <c r="F351" s="46"/>
      <c r="G351" s="24"/>
    </row>
    <row r="352" spans="1:8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5"/>
    </row>
    <row r="361" spans="1:7" ht="13.5" thickBot="1" x14ac:dyDescent="0.25">
      <c r="A361" s="15"/>
      <c r="B361" s="47" t="s">
        <v>11</v>
      </c>
      <c r="C361" s="48"/>
      <c r="D361" s="49"/>
      <c r="E361" s="50"/>
      <c r="F361" s="51"/>
      <c r="G361" s="30">
        <f>SUM(G348:G360)</f>
        <v>0</v>
      </c>
    </row>
    <row r="362" spans="1:7" ht="13.5" thickBot="1" x14ac:dyDescent="0.25">
      <c r="A362" s="5"/>
      <c r="B362" s="6" t="s">
        <v>12</v>
      </c>
      <c r="C362" s="52"/>
      <c r="D362" s="52"/>
      <c r="E362" s="52"/>
      <c r="F362" s="52"/>
      <c r="G362" s="53"/>
    </row>
    <row r="363" spans="1:7" ht="13.5" thickBot="1" x14ac:dyDescent="0.25">
      <c r="A363" s="11"/>
      <c r="B363" s="79" t="s">
        <v>4</v>
      </c>
      <c r="C363" s="54"/>
      <c r="D363" s="12" t="s">
        <v>10</v>
      </c>
      <c r="E363" s="12" t="s">
        <v>22</v>
      </c>
      <c r="F363" s="12" t="s">
        <v>45</v>
      </c>
      <c r="G363" s="13" t="s">
        <v>44</v>
      </c>
    </row>
    <row r="364" spans="1:7" x14ac:dyDescent="0.2">
      <c r="A364" s="86">
        <v>1</v>
      </c>
      <c r="B364" s="84" t="s">
        <v>29</v>
      </c>
      <c r="C364" s="88"/>
      <c r="D364" s="38"/>
      <c r="E364" s="16"/>
      <c r="F364" s="18"/>
      <c r="G364" s="19">
        <f>ROUND(E364*F364,4)</f>
        <v>0</v>
      </c>
    </row>
    <row r="365" spans="1:7" x14ac:dyDescent="0.2">
      <c r="A365" s="86"/>
      <c r="B365" s="84"/>
      <c r="C365" s="76"/>
      <c r="D365" s="43"/>
      <c r="E365" s="21"/>
      <c r="F365" s="23"/>
      <c r="G365" s="24">
        <f>ROUND(E365*F365,4)</f>
        <v>0</v>
      </c>
    </row>
    <row r="366" spans="1:7" x14ac:dyDescent="0.2">
      <c r="A366" s="15"/>
      <c r="B366" s="74"/>
      <c r="C366" s="76"/>
      <c r="D366" s="43"/>
      <c r="E366" s="21"/>
      <c r="F366" s="23"/>
      <c r="G366" s="24"/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5"/>
    </row>
    <row r="369" spans="1:7" ht="13.5" thickBot="1" x14ac:dyDescent="0.25">
      <c r="A369" s="11"/>
      <c r="B369" s="77" t="s">
        <v>13</v>
      </c>
      <c r="C369" s="78"/>
      <c r="D369" s="55"/>
      <c r="E369" s="56"/>
      <c r="F369" s="57"/>
      <c r="G369" s="58">
        <f>SUM(G364:G368)</f>
        <v>0</v>
      </c>
    </row>
    <row r="370" spans="1:7" x14ac:dyDescent="0.2">
      <c r="A370" s="59"/>
      <c r="B370" s="59"/>
      <c r="C370" s="59"/>
      <c r="D370" s="60" t="s">
        <v>14</v>
      </c>
      <c r="E370" s="61"/>
      <c r="F370" s="62"/>
      <c r="G370" s="63">
        <f>+G335+G345+G361+G369</f>
        <v>0</v>
      </c>
    </row>
    <row r="371" spans="1:7" x14ac:dyDescent="0.2">
      <c r="A371" s="59"/>
      <c r="B371" s="59"/>
      <c r="C371" s="59"/>
      <c r="D371" s="64" t="s">
        <v>15</v>
      </c>
      <c r="E371" s="65"/>
      <c r="F371" s="66"/>
      <c r="G371" s="67">
        <f>ROUND(G370*F371,4)</f>
        <v>0</v>
      </c>
    </row>
    <row r="372" spans="1:7" x14ac:dyDescent="0.2">
      <c r="A372" s="59"/>
      <c r="B372" s="59"/>
      <c r="C372" s="59"/>
      <c r="D372" s="64" t="s">
        <v>16</v>
      </c>
      <c r="E372" s="65"/>
      <c r="F372" s="66"/>
      <c r="G372" s="67">
        <f>ROUND(G370*F372,4)</f>
        <v>0</v>
      </c>
    </row>
    <row r="373" spans="1:7" x14ac:dyDescent="0.2">
      <c r="A373" s="59"/>
      <c r="B373" s="59"/>
      <c r="C373" s="59"/>
      <c r="D373" s="64" t="s">
        <v>17</v>
      </c>
      <c r="E373" s="65"/>
      <c r="F373" s="68"/>
      <c r="G373" s="67">
        <f>+G370+G371+G372</f>
        <v>0</v>
      </c>
    </row>
    <row r="374" spans="1:7" ht="13.5" thickBot="1" x14ac:dyDescent="0.25">
      <c r="A374" s="59"/>
      <c r="B374" s="59"/>
      <c r="C374" s="59"/>
      <c r="D374" s="69" t="s">
        <v>18</v>
      </c>
      <c r="E374" s="70"/>
      <c r="F374" s="71"/>
      <c r="G374" s="72">
        <f>ROUND(G373,2)</f>
        <v>0</v>
      </c>
    </row>
    <row r="375" spans="1:7" x14ac:dyDescent="0.2">
      <c r="A375" s="59"/>
      <c r="B375" s="59"/>
      <c r="C375" s="59"/>
      <c r="D375" s="59"/>
      <c r="E375" s="59"/>
      <c r="F375" s="59"/>
      <c r="G375" s="59"/>
    </row>
    <row r="376" spans="1:7" x14ac:dyDescent="0.2">
      <c r="A376" s="59"/>
      <c r="B376" s="73" t="s">
        <v>19</v>
      </c>
      <c r="C376" s="59"/>
      <c r="D376" s="59"/>
      <c r="E376" s="59"/>
      <c r="F376" s="74"/>
      <c r="G376" s="59"/>
    </row>
    <row r="377" spans="1:7" x14ac:dyDescent="0.2">
      <c r="D377" s="108"/>
    </row>
    <row r="378" spans="1:7" x14ac:dyDescent="0.2">
      <c r="D378" s="108"/>
    </row>
    <row r="379" spans="1:7" ht="13.5" thickBot="1" x14ac:dyDescent="0.25">
      <c r="D379" s="108"/>
    </row>
    <row r="380" spans="1:7" ht="13.5" thickBot="1" x14ac:dyDescent="0.25">
      <c r="A380" s="173" t="s">
        <v>0</v>
      </c>
      <c r="B380" s="174"/>
      <c r="C380" s="174"/>
      <c r="D380" s="174"/>
      <c r="E380" s="174"/>
      <c r="F380" s="174"/>
      <c r="G380" s="175"/>
    </row>
    <row r="381" spans="1:7" x14ac:dyDescent="0.2">
      <c r="A381" s="180" t="s">
        <v>109</v>
      </c>
      <c r="B381" s="181"/>
      <c r="C381" s="181"/>
      <c r="D381" s="181"/>
      <c r="E381" s="181"/>
      <c r="F381" s="181"/>
      <c r="G381" s="182"/>
    </row>
    <row r="382" spans="1:7" x14ac:dyDescent="0.2">
      <c r="A382" s="153"/>
      <c r="B382" s="152"/>
      <c r="C382" s="152"/>
      <c r="D382" s="152"/>
      <c r="E382" s="92"/>
      <c r="F382" s="152"/>
      <c r="G382" s="154"/>
    </row>
    <row r="383" spans="1:7" x14ac:dyDescent="0.2">
      <c r="A383" s="176" t="s">
        <v>84</v>
      </c>
      <c r="B383" s="177"/>
      <c r="C383" s="177"/>
      <c r="D383" s="177"/>
      <c r="E383" s="177"/>
      <c r="F383" s="177"/>
      <c r="G383" s="178"/>
    </row>
    <row r="384" spans="1:7" x14ac:dyDescent="0.2">
      <c r="A384" s="177" t="s">
        <v>122</v>
      </c>
      <c r="B384" s="177"/>
      <c r="C384" s="177"/>
      <c r="D384" s="177"/>
      <c r="E384" s="177"/>
      <c r="F384" s="170" t="s">
        <v>42</v>
      </c>
      <c r="G384" s="179"/>
    </row>
    <row r="385" spans="1:7" x14ac:dyDescent="0.2">
      <c r="A385" s="169" t="s">
        <v>20</v>
      </c>
      <c r="B385" s="170"/>
      <c r="C385" s="170"/>
      <c r="D385" s="170"/>
      <c r="E385" s="170"/>
      <c r="F385" s="1"/>
      <c r="G385" s="2"/>
    </row>
    <row r="386" spans="1:7" ht="13.5" thickBot="1" x14ac:dyDescent="0.25">
      <c r="A386" s="171" t="s">
        <v>21</v>
      </c>
      <c r="B386" s="172"/>
      <c r="C386" s="172"/>
      <c r="D386" s="172"/>
      <c r="E386" s="172"/>
      <c r="F386" s="3"/>
      <c r="G386" s="4"/>
    </row>
    <row r="387" spans="1:7" ht="13.5" thickBot="1" x14ac:dyDescent="0.25">
      <c r="A387" s="5" t="s">
        <v>2</v>
      </c>
      <c r="B387" s="31" t="s">
        <v>3</v>
      </c>
      <c r="C387" s="6"/>
      <c r="D387" s="7"/>
      <c r="E387" s="7"/>
      <c r="F387" s="8"/>
      <c r="G387" s="9"/>
    </row>
    <row r="388" spans="1:7" ht="13.5" thickBot="1" x14ac:dyDescent="0.25">
      <c r="A388" s="11"/>
      <c r="B388" s="9" t="s">
        <v>4</v>
      </c>
      <c r="C388" s="12" t="s">
        <v>22</v>
      </c>
      <c r="D388" s="12" t="s">
        <v>23</v>
      </c>
      <c r="E388" s="13" t="s">
        <v>24</v>
      </c>
      <c r="F388" s="13" t="s">
        <v>25</v>
      </c>
      <c r="G388" s="13" t="s">
        <v>26</v>
      </c>
    </row>
    <row r="389" spans="1:7" x14ac:dyDescent="0.2">
      <c r="A389" s="86">
        <v>1</v>
      </c>
      <c r="B389" s="84" t="str">
        <f>VLOOKUP(A389,[1]!EQUIPO,3)</f>
        <v>Herramienta menor</v>
      </c>
      <c r="C389" s="89"/>
      <c r="D389" s="16"/>
      <c r="E389" s="17"/>
      <c r="F389" s="18"/>
      <c r="G389" s="19">
        <f>ROUND(E389*F389,4)</f>
        <v>0</v>
      </c>
    </row>
    <row r="390" spans="1:7" ht="25.5" x14ac:dyDescent="0.2">
      <c r="A390" s="86">
        <v>2</v>
      </c>
      <c r="B390" s="85" t="s">
        <v>32</v>
      </c>
      <c r="C390" s="90"/>
      <c r="D390" s="21"/>
      <c r="E390" s="22"/>
      <c r="F390" s="23"/>
      <c r="G390" s="24">
        <f>ROUND(+E390*F390,4)</f>
        <v>0</v>
      </c>
    </row>
    <row r="391" spans="1:7" x14ac:dyDescent="0.2">
      <c r="A391" s="86"/>
      <c r="B391" s="84"/>
      <c r="C391" s="90"/>
      <c r="D391" s="21"/>
      <c r="E391" s="22"/>
      <c r="F391" s="23"/>
      <c r="G391" s="24">
        <f>ROUND(+E391*F391,4)</f>
        <v>0</v>
      </c>
    </row>
    <row r="392" spans="1:7" x14ac:dyDescent="0.2">
      <c r="A392" s="86"/>
      <c r="B392" s="84"/>
      <c r="C392" s="90"/>
      <c r="D392" s="21"/>
      <c r="E392" s="22"/>
      <c r="F392" s="23"/>
      <c r="G392" s="24"/>
    </row>
    <row r="393" spans="1:7" x14ac:dyDescent="0.2">
      <c r="A393" s="86"/>
      <c r="B393" s="84"/>
      <c r="C393" s="90"/>
      <c r="D393" s="21"/>
      <c r="E393" s="22"/>
      <c r="F393" s="23"/>
      <c r="G393" s="24"/>
    </row>
    <row r="394" spans="1:7" x14ac:dyDescent="0.2">
      <c r="A394" s="86"/>
      <c r="B394" s="84"/>
      <c r="C394" s="90"/>
      <c r="D394" s="21"/>
      <c r="E394" s="22"/>
      <c r="F394" s="23"/>
      <c r="G394" s="24"/>
    </row>
    <row r="395" spans="1:7" x14ac:dyDescent="0.2">
      <c r="A395" s="86"/>
      <c r="B395" s="84"/>
      <c r="C395" s="87"/>
      <c r="D395" s="21"/>
      <c r="E395" s="22"/>
      <c r="F395" s="23"/>
      <c r="G395" s="24"/>
    </row>
    <row r="396" spans="1:7" ht="16.5" x14ac:dyDescent="0.3">
      <c r="A396" s="83"/>
      <c r="B396" s="82"/>
      <c r="C396" s="21"/>
      <c r="D396" s="21"/>
      <c r="E396" s="22"/>
      <c r="F396" s="23"/>
      <c r="G396" s="24"/>
    </row>
    <row r="397" spans="1:7" x14ac:dyDescent="0.2">
      <c r="A397" s="15"/>
      <c r="B397" s="20"/>
      <c r="C397" s="21"/>
      <c r="D397" s="21"/>
      <c r="E397" s="22"/>
      <c r="F397" s="23"/>
      <c r="G397" s="25"/>
    </row>
    <row r="398" spans="1:7" ht="13.5" thickBot="1" x14ac:dyDescent="0.25">
      <c r="A398" s="15"/>
      <c r="B398" s="26" t="s">
        <v>5</v>
      </c>
      <c r="C398" s="27"/>
      <c r="D398" s="27"/>
      <c r="E398" s="28"/>
      <c r="F398" s="29"/>
      <c r="G398" s="30">
        <f>SUM(G389:G397)</f>
        <v>0</v>
      </c>
    </row>
    <row r="399" spans="1:7" ht="13.5" thickBot="1" x14ac:dyDescent="0.25">
      <c r="A399" s="5"/>
      <c r="B399" s="6" t="s">
        <v>6</v>
      </c>
      <c r="C399" s="6"/>
      <c r="D399" s="8"/>
      <c r="E399" s="31"/>
      <c r="F399" s="8"/>
      <c r="G399" s="32"/>
    </row>
    <row r="400" spans="1:7" ht="13.5" thickBot="1" x14ac:dyDescent="0.25">
      <c r="A400" s="11"/>
      <c r="B400" s="33" t="s">
        <v>76</v>
      </c>
      <c r="C400" s="12" t="s">
        <v>34</v>
      </c>
      <c r="D400" s="13" t="s">
        <v>35</v>
      </c>
      <c r="E400" s="13" t="s">
        <v>24</v>
      </c>
      <c r="F400" s="13" t="s">
        <v>36</v>
      </c>
      <c r="G400" s="13" t="s">
        <v>26</v>
      </c>
    </row>
    <row r="401" spans="1:8" x14ac:dyDescent="0.2">
      <c r="A401" s="86">
        <v>2</v>
      </c>
      <c r="B401" s="84" t="s">
        <v>38</v>
      </c>
      <c r="C401" s="18"/>
      <c r="D401" s="16"/>
      <c r="E401" s="17"/>
      <c r="F401" s="18">
        <f>+F389</f>
        <v>0</v>
      </c>
      <c r="G401" s="19">
        <f>ROUND(E401*F401,4)</f>
        <v>0</v>
      </c>
    </row>
    <row r="402" spans="1:8" x14ac:dyDescent="0.2">
      <c r="A402" s="86">
        <v>3</v>
      </c>
      <c r="B402" s="84" t="s">
        <v>39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8" ht="12.75" customHeight="1" x14ac:dyDescent="0.2">
      <c r="A403" s="86">
        <v>4</v>
      </c>
      <c r="B403" s="84" t="s">
        <v>40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8" x14ac:dyDescent="0.2">
      <c r="A404" s="86"/>
      <c r="B404" s="84"/>
      <c r="C404" s="23"/>
      <c r="D404" s="21"/>
      <c r="E404" s="22"/>
      <c r="F404" s="23"/>
      <c r="G404" s="24"/>
      <c r="H404">
        <v>36</v>
      </c>
    </row>
    <row r="405" spans="1:8" x14ac:dyDescent="0.2">
      <c r="A405" s="86"/>
      <c r="B405" s="84"/>
      <c r="C405" s="23"/>
      <c r="D405" s="21"/>
      <c r="E405" s="22"/>
      <c r="F405" s="23"/>
      <c r="G405" s="24"/>
    </row>
    <row r="406" spans="1:8" x14ac:dyDescent="0.2">
      <c r="A406" s="15"/>
      <c r="B406" s="20"/>
      <c r="C406" s="23"/>
      <c r="D406" s="21"/>
      <c r="E406" s="22"/>
      <c r="F406" s="23"/>
      <c r="G406" s="24"/>
    </row>
    <row r="407" spans="1:8" x14ac:dyDescent="0.2">
      <c r="A407" s="15"/>
      <c r="B407" s="20"/>
      <c r="C407" s="23"/>
      <c r="D407" s="21"/>
      <c r="E407" s="22"/>
      <c r="F407" s="23"/>
      <c r="G407" s="25"/>
    </row>
    <row r="408" spans="1:8" ht="13.5" thickBot="1" x14ac:dyDescent="0.25">
      <c r="A408" s="15"/>
      <c r="B408" s="26" t="s">
        <v>7</v>
      </c>
      <c r="C408" s="29"/>
      <c r="D408" s="27"/>
      <c r="E408" s="28"/>
      <c r="F408" s="29"/>
      <c r="G408" s="30">
        <f>SUM(G401:G407)</f>
        <v>0</v>
      </c>
    </row>
    <row r="409" spans="1:8" ht="13.5" thickBot="1" x14ac:dyDescent="0.25">
      <c r="A409" s="34"/>
      <c r="B409" s="6" t="s">
        <v>8</v>
      </c>
      <c r="C409" s="6"/>
      <c r="D409" s="8"/>
      <c r="E409" s="8"/>
      <c r="F409" s="8"/>
      <c r="G409" s="35" t="s">
        <v>9</v>
      </c>
    </row>
    <row r="410" spans="1:8" ht="13.5" thickBot="1" x14ac:dyDescent="0.25">
      <c r="A410" s="11"/>
      <c r="B410" s="36" t="s">
        <v>4</v>
      </c>
      <c r="C410" s="4"/>
      <c r="D410" s="13" t="s">
        <v>10</v>
      </c>
      <c r="E410" s="13" t="s">
        <v>34</v>
      </c>
      <c r="F410" s="13" t="s">
        <v>43</v>
      </c>
      <c r="G410" s="13" t="s">
        <v>44</v>
      </c>
    </row>
    <row r="411" spans="1:8" x14ac:dyDescent="0.2">
      <c r="A411" s="15"/>
      <c r="B411" s="37"/>
      <c r="C411" s="38"/>
      <c r="D411" s="39"/>
      <c r="E411" s="40"/>
      <c r="F411" s="41"/>
      <c r="G411" s="19"/>
    </row>
    <row r="412" spans="1:8" x14ac:dyDescent="0.2">
      <c r="A412" s="15"/>
      <c r="B412" s="42"/>
      <c r="C412" s="43"/>
      <c r="D412" s="44"/>
      <c r="E412" s="45"/>
      <c r="F412" s="46"/>
      <c r="G412" s="24"/>
    </row>
    <row r="413" spans="1:8" x14ac:dyDescent="0.2">
      <c r="A413" s="15"/>
      <c r="B413" s="42"/>
      <c r="C413" s="43"/>
      <c r="D413" s="44"/>
      <c r="E413" s="45"/>
      <c r="F413" s="46"/>
      <c r="G413" s="24"/>
    </row>
    <row r="414" spans="1:8" x14ac:dyDescent="0.2">
      <c r="A414" s="15"/>
      <c r="B414" s="42"/>
      <c r="C414" s="43"/>
      <c r="D414" s="44"/>
      <c r="E414" s="45"/>
      <c r="F414" s="46"/>
      <c r="G414" s="24"/>
    </row>
    <row r="415" spans="1:8" x14ac:dyDescent="0.2">
      <c r="A415" s="15"/>
      <c r="B415" s="42"/>
      <c r="C415" s="43"/>
      <c r="D415" s="44"/>
      <c r="E415" s="45"/>
      <c r="F415" s="46"/>
      <c r="G415" s="24"/>
    </row>
    <row r="416" spans="1:8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5"/>
    </row>
    <row r="424" spans="1:7" ht="13.5" thickBot="1" x14ac:dyDescent="0.25">
      <c r="A424" s="15"/>
      <c r="B424" s="47" t="s">
        <v>11</v>
      </c>
      <c r="C424" s="48"/>
      <c r="D424" s="49"/>
      <c r="E424" s="50"/>
      <c r="F424" s="51"/>
      <c r="G424" s="30">
        <f>SUM(G411:G423)</f>
        <v>0</v>
      </c>
    </row>
    <row r="425" spans="1:7" ht="13.5" thickBot="1" x14ac:dyDescent="0.25">
      <c r="A425" s="5"/>
      <c r="B425" s="6" t="s">
        <v>12</v>
      </c>
      <c r="C425" s="52"/>
      <c r="D425" s="52"/>
      <c r="E425" s="52"/>
      <c r="F425" s="52"/>
      <c r="G425" s="53"/>
    </row>
    <row r="426" spans="1:7" ht="13.5" thickBot="1" x14ac:dyDescent="0.25">
      <c r="A426" s="11"/>
      <c r="B426" s="79" t="s">
        <v>4</v>
      </c>
      <c r="C426" s="54"/>
      <c r="D426" s="12" t="s">
        <v>10</v>
      </c>
      <c r="E426" s="12" t="s">
        <v>22</v>
      </c>
      <c r="F426" s="12" t="s">
        <v>45</v>
      </c>
      <c r="G426" s="13" t="s">
        <v>44</v>
      </c>
    </row>
    <row r="427" spans="1:7" x14ac:dyDescent="0.2">
      <c r="A427" s="86">
        <v>1</v>
      </c>
      <c r="B427" s="84" t="s">
        <v>29</v>
      </c>
      <c r="C427" s="88"/>
      <c r="D427" s="38"/>
      <c r="E427" s="16"/>
      <c r="F427" s="18"/>
      <c r="G427" s="19">
        <f>ROUND(E427*F427,4)</f>
        <v>0</v>
      </c>
    </row>
    <row r="428" spans="1:7" x14ac:dyDescent="0.2">
      <c r="A428" s="86"/>
      <c r="B428" s="84"/>
      <c r="C428" s="76"/>
      <c r="D428" s="43"/>
      <c r="E428" s="21"/>
      <c r="F428" s="23"/>
      <c r="G428" s="24">
        <f>ROUND(E428*F428,4)</f>
        <v>0</v>
      </c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5"/>
    </row>
    <row r="432" spans="1:7" ht="13.5" thickBot="1" x14ac:dyDescent="0.25">
      <c r="A432" s="11"/>
      <c r="B432" s="77" t="s">
        <v>13</v>
      </c>
      <c r="C432" s="78"/>
      <c r="D432" s="55"/>
      <c r="E432" s="56"/>
      <c r="F432" s="57"/>
      <c r="G432" s="58">
        <f>SUM(G427:G431)</f>
        <v>0</v>
      </c>
    </row>
    <row r="433" spans="1:7" x14ac:dyDescent="0.2">
      <c r="A433" s="59"/>
      <c r="B433" s="59"/>
      <c r="C433" s="59"/>
      <c r="D433" s="60" t="s">
        <v>14</v>
      </c>
      <c r="E433" s="61"/>
      <c r="F433" s="62"/>
      <c r="G433" s="63">
        <f>+G398+G408+G424+G432</f>
        <v>0</v>
      </c>
    </row>
    <row r="434" spans="1:7" x14ac:dyDescent="0.2">
      <c r="A434" s="59"/>
      <c r="B434" s="59"/>
      <c r="C434" s="59"/>
      <c r="D434" s="64" t="s">
        <v>15</v>
      </c>
      <c r="E434" s="65"/>
      <c r="F434" s="66"/>
      <c r="G434" s="67">
        <f>ROUND(G433*F434,4)</f>
        <v>0</v>
      </c>
    </row>
    <row r="435" spans="1:7" x14ac:dyDescent="0.2">
      <c r="A435" s="59"/>
      <c r="B435" s="59"/>
      <c r="C435" s="59"/>
      <c r="D435" s="64" t="s">
        <v>16</v>
      </c>
      <c r="E435" s="65"/>
      <c r="F435" s="66"/>
      <c r="G435" s="67">
        <f>ROUND(G433*F435,4)</f>
        <v>0</v>
      </c>
    </row>
    <row r="436" spans="1:7" x14ac:dyDescent="0.2">
      <c r="A436" s="59"/>
      <c r="B436" s="59"/>
      <c r="C436" s="59"/>
      <c r="D436" s="64" t="s">
        <v>17</v>
      </c>
      <c r="E436" s="65"/>
      <c r="F436" s="68"/>
      <c r="G436" s="67">
        <f>+G433+G434+G435</f>
        <v>0</v>
      </c>
    </row>
    <row r="437" spans="1:7" ht="13.5" thickBot="1" x14ac:dyDescent="0.25">
      <c r="A437" s="59"/>
      <c r="B437" s="59"/>
      <c r="C437" s="59"/>
      <c r="D437" s="69" t="s">
        <v>18</v>
      </c>
      <c r="E437" s="70"/>
      <c r="F437" s="71"/>
      <c r="G437" s="72">
        <f>ROUND(G436,2)</f>
        <v>0</v>
      </c>
    </row>
    <row r="438" spans="1:7" x14ac:dyDescent="0.2">
      <c r="A438" s="59"/>
      <c r="B438" s="59"/>
      <c r="C438" s="59"/>
      <c r="D438" s="59"/>
      <c r="E438" s="59"/>
      <c r="F438" s="59"/>
      <c r="G438" s="59"/>
    </row>
    <row r="439" spans="1:7" x14ac:dyDescent="0.2">
      <c r="A439" s="59"/>
      <c r="B439" s="73" t="s">
        <v>19</v>
      </c>
      <c r="C439" s="59"/>
      <c r="D439" s="59"/>
      <c r="E439" s="59"/>
      <c r="F439" s="74"/>
      <c r="G439" s="59"/>
    </row>
    <row r="440" spans="1:7" x14ac:dyDescent="0.2">
      <c r="D440" s="108"/>
    </row>
    <row r="441" spans="1:7" x14ac:dyDescent="0.2">
      <c r="D441" s="108"/>
    </row>
    <row r="442" spans="1:7" ht="13.5" thickBot="1" x14ac:dyDescent="0.25">
      <c r="D442" s="108"/>
    </row>
    <row r="443" spans="1:7" ht="13.5" thickBot="1" x14ac:dyDescent="0.25">
      <c r="A443" s="173" t="s">
        <v>0</v>
      </c>
      <c r="B443" s="174"/>
      <c r="C443" s="174"/>
      <c r="D443" s="174"/>
      <c r="E443" s="174"/>
      <c r="F443" s="174"/>
      <c r="G443" s="175"/>
    </row>
    <row r="444" spans="1:7" x14ac:dyDescent="0.2">
      <c r="A444" s="180" t="s">
        <v>109</v>
      </c>
      <c r="B444" s="181"/>
      <c r="C444" s="181"/>
      <c r="D444" s="181"/>
      <c r="E444" s="181"/>
      <c r="F444" s="181"/>
      <c r="G444" s="182"/>
    </row>
    <row r="445" spans="1:7" x14ac:dyDescent="0.2">
      <c r="A445" s="153"/>
      <c r="B445" s="152"/>
      <c r="C445" s="152"/>
      <c r="D445" s="152"/>
      <c r="E445" s="92"/>
      <c r="F445" s="152"/>
      <c r="G445" s="154"/>
    </row>
    <row r="446" spans="1:7" x14ac:dyDescent="0.2">
      <c r="A446" s="176" t="s">
        <v>85</v>
      </c>
      <c r="B446" s="177"/>
      <c r="C446" s="177"/>
      <c r="D446" s="177"/>
      <c r="E446" s="177"/>
      <c r="F446" s="177"/>
      <c r="G446" s="178"/>
    </row>
    <row r="447" spans="1:7" x14ac:dyDescent="0.2">
      <c r="A447" s="177" t="s">
        <v>123</v>
      </c>
      <c r="B447" s="177"/>
      <c r="C447" s="177"/>
      <c r="D447" s="177"/>
      <c r="E447" s="177"/>
      <c r="F447" s="188" t="s">
        <v>42</v>
      </c>
      <c r="G447" s="189"/>
    </row>
    <row r="448" spans="1:7" x14ac:dyDescent="0.2">
      <c r="A448" s="195" t="s">
        <v>20</v>
      </c>
      <c r="B448" s="188"/>
      <c r="C448" s="188"/>
      <c r="D448" s="188"/>
      <c r="E448" s="188"/>
      <c r="F448" s="110"/>
      <c r="G448" s="111"/>
    </row>
    <row r="449" spans="1:7" ht="13.5" thickBot="1" x14ac:dyDescent="0.25">
      <c r="A449" s="196" t="s">
        <v>21</v>
      </c>
      <c r="B449" s="197"/>
      <c r="C449" s="197"/>
      <c r="D449" s="197"/>
      <c r="E449" s="197"/>
      <c r="F449" s="112"/>
      <c r="G449" s="113"/>
    </row>
    <row r="450" spans="1:7" ht="13.5" thickBot="1" x14ac:dyDescent="0.25">
      <c r="A450" s="114" t="s">
        <v>2</v>
      </c>
      <c r="B450" s="115" t="s">
        <v>3</v>
      </c>
      <c r="C450" s="116"/>
      <c r="D450" s="96"/>
      <c r="E450" s="96"/>
      <c r="F450" s="101"/>
      <c r="G450" s="117"/>
    </row>
    <row r="451" spans="1:7" ht="13.5" thickBot="1" x14ac:dyDescent="0.25">
      <c r="A451" s="118"/>
      <c r="B451" s="117" t="s">
        <v>4</v>
      </c>
      <c r="C451" s="97" t="s">
        <v>22</v>
      </c>
      <c r="D451" s="97" t="s">
        <v>23</v>
      </c>
      <c r="E451" s="102" t="s">
        <v>24</v>
      </c>
      <c r="F451" s="102" t="s">
        <v>25</v>
      </c>
      <c r="G451" s="102" t="s">
        <v>26</v>
      </c>
    </row>
    <row r="452" spans="1:7" x14ac:dyDescent="0.2">
      <c r="A452" s="119">
        <v>1</v>
      </c>
      <c r="B452" s="120" t="str">
        <f>VLOOKUP(A452,[1]!EQUIPO,3)</f>
        <v>Herramienta menor</v>
      </c>
      <c r="C452" s="121"/>
      <c r="D452" s="98"/>
      <c r="E452" s="157"/>
      <c r="F452" s="122"/>
      <c r="G452" s="123">
        <f>ROUND(E452*F452,4)</f>
        <v>0</v>
      </c>
    </row>
    <row r="453" spans="1:7" ht="25.5" x14ac:dyDescent="0.2">
      <c r="A453" s="119">
        <v>2</v>
      </c>
      <c r="B453" s="124" t="s">
        <v>32</v>
      </c>
      <c r="C453" s="125"/>
      <c r="D453" s="99"/>
      <c r="E453" s="158"/>
      <c r="F453" s="126"/>
      <c r="G453" s="127">
        <f>ROUND(+E453*F453,4)</f>
        <v>0</v>
      </c>
    </row>
    <row r="454" spans="1:7" x14ac:dyDescent="0.2">
      <c r="A454" s="119"/>
      <c r="B454" s="120"/>
      <c r="C454" s="125"/>
      <c r="D454" s="99"/>
      <c r="E454" s="158"/>
      <c r="F454" s="126"/>
      <c r="G454" s="127">
        <f>ROUND(+E454*F454,4)</f>
        <v>0</v>
      </c>
    </row>
    <row r="455" spans="1:7" x14ac:dyDescent="0.2">
      <c r="A455" s="119"/>
      <c r="B455" s="120"/>
      <c r="C455" s="125"/>
      <c r="D455" s="99"/>
      <c r="E455" s="158"/>
      <c r="F455" s="126"/>
      <c r="G455" s="127"/>
    </row>
    <row r="456" spans="1:7" x14ac:dyDescent="0.2">
      <c r="A456" s="119"/>
      <c r="B456" s="120"/>
      <c r="C456" s="125"/>
      <c r="D456" s="99"/>
      <c r="E456" s="158"/>
      <c r="F456" s="126"/>
      <c r="G456" s="127"/>
    </row>
    <row r="457" spans="1:7" x14ac:dyDescent="0.2">
      <c r="A457" s="119"/>
      <c r="B457" s="120"/>
      <c r="C457" s="125"/>
      <c r="D457" s="99"/>
      <c r="E457" s="158"/>
      <c r="F457" s="126"/>
      <c r="G457" s="127"/>
    </row>
    <row r="458" spans="1:7" x14ac:dyDescent="0.2">
      <c r="A458" s="119"/>
      <c r="B458" s="120"/>
      <c r="C458" s="159"/>
      <c r="D458" s="99"/>
      <c r="E458" s="158"/>
      <c r="F458" s="126"/>
      <c r="G458" s="127"/>
    </row>
    <row r="459" spans="1:7" ht="16.5" x14ac:dyDescent="0.3">
      <c r="A459" s="155"/>
      <c r="B459" s="160"/>
      <c r="C459" s="99"/>
      <c r="D459" s="99"/>
      <c r="E459" s="158"/>
      <c r="F459" s="126"/>
      <c r="G459" s="127"/>
    </row>
    <row r="460" spans="1:7" x14ac:dyDescent="0.2">
      <c r="A460" s="128"/>
      <c r="B460" s="129"/>
      <c r="C460" s="99"/>
      <c r="D460" s="99"/>
      <c r="E460" s="158"/>
      <c r="F460" s="126"/>
      <c r="G460" s="130"/>
    </row>
    <row r="461" spans="1:7" ht="13.5" thickBot="1" x14ac:dyDescent="0.25">
      <c r="A461" s="128"/>
      <c r="B461" s="131" t="s">
        <v>5</v>
      </c>
      <c r="C461" s="100"/>
      <c r="D461" s="100"/>
      <c r="E461" s="161"/>
      <c r="F461" s="132"/>
      <c r="G461" s="133">
        <f>SUM(G452:G460)</f>
        <v>0</v>
      </c>
    </row>
    <row r="462" spans="1:7" ht="13.5" thickBot="1" x14ac:dyDescent="0.25">
      <c r="A462" s="114"/>
      <c r="B462" s="116" t="s">
        <v>6</v>
      </c>
      <c r="C462" s="116"/>
      <c r="D462" s="101"/>
      <c r="E462" s="115"/>
      <c r="F462" s="101"/>
      <c r="G462" s="134"/>
    </row>
    <row r="463" spans="1:7" ht="13.5" thickBot="1" x14ac:dyDescent="0.25">
      <c r="A463" s="118"/>
      <c r="B463" s="135" t="s">
        <v>76</v>
      </c>
      <c r="C463" s="97" t="s">
        <v>34</v>
      </c>
      <c r="D463" s="102" t="s">
        <v>35</v>
      </c>
      <c r="E463" s="102" t="s">
        <v>24</v>
      </c>
      <c r="F463" s="102" t="s">
        <v>36</v>
      </c>
      <c r="G463" s="102" t="s">
        <v>26</v>
      </c>
    </row>
    <row r="464" spans="1:7" x14ac:dyDescent="0.2">
      <c r="A464" s="119">
        <v>2</v>
      </c>
      <c r="B464" s="120" t="s">
        <v>38</v>
      </c>
      <c r="C464" s="122"/>
      <c r="D464" s="98"/>
      <c r="E464" s="157"/>
      <c r="F464" s="122">
        <f>+F452</f>
        <v>0</v>
      </c>
      <c r="G464" s="123">
        <f>ROUND(E464*F464,4)</f>
        <v>0</v>
      </c>
    </row>
    <row r="465" spans="1:8" x14ac:dyDescent="0.2">
      <c r="A465" s="119">
        <v>3</v>
      </c>
      <c r="B465" s="120" t="s">
        <v>39</v>
      </c>
      <c r="C465" s="126"/>
      <c r="D465" s="99"/>
      <c r="E465" s="158"/>
      <c r="F465" s="126">
        <f>+F464</f>
        <v>0</v>
      </c>
      <c r="G465" s="127">
        <f>ROUND(E465*F465,4)</f>
        <v>0</v>
      </c>
    </row>
    <row r="466" spans="1:8" x14ac:dyDescent="0.2">
      <c r="A466" s="119">
        <v>4</v>
      </c>
      <c r="B466" s="120" t="s">
        <v>40</v>
      </c>
      <c r="C466" s="126"/>
      <c r="D466" s="99"/>
      <c r="E466" s="158"/>
      <c r="F466" s="126">
        <f>+F465</f>
        <v>0</v>
      </c>
      <c r="G466" s="127">
        <f>ROUND(E466*F466,4)</f>
        <v>0</v>
      </c>
    </row>
    <row r="467" spans="1:8" x14ac:dyDescent="0.2">
      <c r="A467" s="119"/>
      <c r="B467" s="120"/>
      <c r="C467" s="126"/>
      <c r="D467" s="99"/>
      <c r="E467" s="158"/>
      <c r="F467" s="126"/>
      <c r="G467" s="127"/>
    </row>
    <row r="468" spans="1:8" x14ac:dyDescent="0.2">
      <c r="A468" s="119"/>
      <c r="B468" s="120"/>
      <c r="C468" s="126"/>
      <c r="D468" s="99"/>
      <c r="E468" s="158"/>
      <c r="F468" s="126"/>
      <c r="G468" s="127"/>
    </row>
    <row r="469" spans="1:8" ht="12.75" customHeight="1" x14ac:dyDescent="0.2">
      <c r="A469" s="128"/>
      <c r="B469" s="129"/>
      <c r="C469" s="126"/>
      <c r="D469" s="99"/>
      <c r="E469" s="158"/>
      <c r="F469" s="126"/>
      <c r="G469" s="127"/>
      <c r="H469">
        <v>37</v>
      </c>
    </row>
    <row r="470" spans="1:8" x14ac:dyDescent="0.2">
      <c r="A470" s="128"/>
      <c r="B470" s="129"/>
      <c r="C470" s="126"/>
      <c r="D470" s="99"/>
      <c r="E470" s="158"/>
      <c r="F470" s="126"/>
      <c r="G470" s="130"/>
    </row>
    <row r="471" spans="1:8" ht="13.5" thickBot="1" x14ac:dyDescent="0.25">
      <c r="A471" s="128"/>
      <c r="B471" s="131" t="s">
        <v>7</v>
      </c>
      <c r="C471" s="132"/>
      <c r="D471" s="100"/>
      <c r="E471" s="161"/>
      <c r="F471" s="132"/>
      <c r="G471" s="133">
        <f>SUM(G464:G470)</f>
        <v>0</v>
      </c>
    </row>
    <row r="472" spans="1:8" ht="13.5" thickBot="1" x14ac:dyDescent="0.25">
      <c r="A472" s="136"/>
      <c r="B472" s="116" t="s">
        <v>8</v>
      </c>
      <c r="C472" s="116"/>
      <c r="D472" s="101"/>
      <c r="E472" s="101"/>
      <c r="F472" s="101"/>
      <c r="G472" s="137" t="s">
        <v>9</v>
      </c>
    </row>
    <row r="473" spans="1:8" ht="13.5" thickBot="1" x14ac:dyDescent="0.25">
      <c r="A473" s="118"/>
      <c r="B473" s="138" t="s">
        <v>4</v>
      </c>
      <c r="C473" s="113"/>
      <c r="D473" s="102" t="s">
        <v>10</v>
      </c>
      <c r="E473" s="102" t="s">
        <v>34</v>
      </c>
      <c r="F473" s="102" t="s">
        <v>43</v>
      </c>
      <c r="G473" s="102" t="s">
        <v>44</v>
      </c>
    </row>
    <row r="474" spans="1:8" x14ac:dyDescent="0.2">
      <c r="A474" s="128"/>
      <c r="B474" s="139"/>
      <c r="C474" s="162"/>
      <c r="D474" s="163"/>
      <c r="E474" s="164"/>
      <c r="F474" s="165"/>
      <c r="G474" s="123"/>
    </row>
    <row r="475" spans="1:8" x14ac:dyDescent="0.2">
      <c r="A475" s="128"/>
      <c r="B475" s="95"/>
      <c r="C475" s="106"/>
      <c r="D475" s="166"/>
      <c r="E475" s="167"/>
      <c r="F475" s="140"/>
      <c r="G475" s="127"/>
    </row>
    <row r="476" spans="1:8" x14ac:dyDescent="0.2">
      <c r="A476" s="128"/>
      <c r="B476" s="95"/>
      <c r="C476" s="106"/>
      <c r="D476" s="166"/>
      <c r="E476" s="167"/>
      <c r="F476" s="140"/>
      <c r="G476" s="127"/>
    </row>
    <row r="477" spans="1:8" x14ac:dyDescent="0.2">
      <c r="A477" s="128"/>
      <c r="B477" s="95"/>
      <c r="C477" s="106"/>
      <c r="D477" s="166"/>
      <c r="E477" s="167"/>
      <c r="F477" s="140"/>
      <c r="G477" s="127"/>
    </row>
    <row r="478" spans="1:8" x14ac:dyDescent="0.2">
      <c r="A478" s="128"/>
      <c r="B478" s="95"/>
      <c r="C478" s="106"/>
      <c r="D478" s="166"/>
      <c r="E478" s="167"/>
      <c r="F478" s="140"/>
      <c r="G478" s="127"/>
    </row>
    <row r="479" spans="1:8" x14ac:dyDescent="0.2">
      <c r="A479" s="128"/>
      <c r="B479" s="95"/>
      <c r="C479" s="106"/>
      <c r="D479" s="166"/>
      <c r="E479" s="167"/>
      <c r="F479" s="140"/>
      <c r="G479" s="127"/>
    </row>
    <row r="480" spans="1:8" x14ac:dyDescent="0.2">
      <c r="A480" s="128"/>
      <c r="B480" s="95"/>
      <c r="C480" s="106"/>
      <c r="D480" s="166"/>
      <c r="E480" s="167"/>
      <c r="F480" s="140"/>
      <c r="G480" s="127"/>
    </row>
    <row r="481" spans="1:7" x14ac:dyDescent="0.2">
      <c r="A481" s="128"/>
      <c r="B481" s="95"/>
      <c r="C481" s="106"/>
      <c r="D481" s="166"/>
      <c r="E481" s="167"/>
      <c r="F481" s="140"/>
      <c r="G481" s="127"/>
    </row>
    <row r="482" spans="1:7" x14ac:dyDescent="0.2">
      <c r="A482" s="128"/>
      <c r="B482" s="95"/>
      <c r="C482" s="106"/>
      <c r="D482" s="166"/>
      <c r="E482" s="167"/>
      <c r="F482" s="140"/>
      <c r="G482" s="127"/>
    </row>
    <row r="483" spans="1:7" x14ac:dyDescent="0.2">
      <c r="A483" s="128"/>
      <c r="B483" s="95"/>
      <c r="C483" s="106"/>
      <c r="D483" s="166"/>
      <c r="E483" s="167"/>
      <c r="F483" s="140"/>
      <c r="G483" s="127"/>
    </row>
    <row r="484" spans="1:7" x14ac:dyDescent="0.2">
      <c r="A484" s="128"/>
      <c r="B484" s="95"/>
      <c r="C484" s="106"/>
      <c r="D484" s="166"/>
      <c r="E484" s="167"/>
      <c r="F484" s="140"/>
      <c r="G484" s="127"/>
    </row>
    <row r="485" spans="1:7" x14ac:dyDescent="0.2">
      <c r="A485" s="128"/>
      <c r="B485" s="95"/>
      <c r="C485" s="106"/>
      <c r="D485" s="166"/>
      <c r="E485" s="167"/>
      <c r="F485" s="140"/>
      <c r="G485" s="127"/>
    </row>
    <row r="486" spans="1:7" x14ac:dyDescent="0.2">
      <c r="A486" s="128"/>
      <c r="B486" s="95"/>
      <c r="C486" s="106"/>
      <c r="D486" s="166"/>
      <c r="E486" s="167"/>
      <c r="F486" s="140"/>
      <c r="G486" s="130"/>
    </row>
    <row r="487" spans="1:7" ht="13.5" thickBot="1" x14ac:dyDescent="0.25">
      <c r="A487" s="128"/>
      <c r="B487" s="141" t="s">
        <v>11</v>
      </c>
      <c r="C487" s="142"/>
      <c r="D487" s="104"/>
      <c r="E487" s="168"/>
      <c r="F487" s="143"/>
      <c r="G487" s="133">
        <f>SUM(G474:G486)</f>
        <v>0</v>
      </c>
    </row>
    <row r="488" spans="1:7" ht="13.5" thickBot="1" x14ac:dyDescent="0.25">
      <c r="A488" s="114"/>
      <c r="B488" s="116" t="s">
        <v>12</v>
      </c>
      <c r="C488" s="105"/>
      <c r="D488" s="105"/>
      <c r="E488" s="105"/>
      <c r="F488" s="105"/>
      <c r="G488" s="144"/>
    </row>
    <row r="489" spans="1:7" ht="13.5" thickBot="1" x14ac:dyDescent="0.25">
      <c r="A489" s="118"/>
      <c r="B489" s="145" t="s">
        <v>4</v>
      </c>
      <c r="C489" s="146"/>
      <c r="D489" s="97" t="s">
        <v>10</v>
      </c>
      <c r="E489" s="97" t="s">
        <v>22</v>
      </c>
      <c r="F489" s="97" t="s">
        <v>45</v>
      </c>
      <c r="G489" s="102" t="s">
        <v>44</v>
      </c>
    </row>
    <row r="490" spans="1:7" x14ac:dyDescent="0.2">
      <c r="A490" s="119">
        <v>1</v>
      </c>
      <c r="B490" s="120" t="s">
        <v>29</v>
      </c>
      <c r="C490" s="147"/>
      <c r="D490" s="162"/>
      <c r="E490" s="98"/>
      <c r="F490" s="122"/>
      <c r="G490" s="123">
        <f>ROUND(E490*F490,4)</f>
        <v>0</v>
      </c>
    </row>
    <row r="491" spans="1:7" x14ac:dyDescent="0.2">
      <c r="A491" s="119"/>
      <c r="B491" s="120"/>
      <c r="C491" s="148"/>
      <c r="D491" s="106"/>
      <c r="E491" s="99"/>
      <c r="F491" s="126"/>
      <c r="G491" s="127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5" spans="1:7" ht="13.5" thickBot="1" x14ac:dyDescent="0.25"/>
    <row r="506" spans="1:7" ht="13.5" thickBot="1" x14ac:dyDescent="0.25">
      <c r="A506" s="173" t="s">
        <v>0</v>
      </c>
      <c r="B506" s="174"/>
      <c r="C506" s="174"/>
      <c r="D506" s="174"/>
      <c r="E506" s="174"/>
      <c r="F506" s="174"/>
      <c r="G506" s="175"/>
    </row>
    <row r="507" spans="1:7" x14ac:dyDescent="0.2">
      <c r="A507" s="180" t="s">
        <v>109</v>
      </c>
      <c r="B507" s="181"/>
      <c r="C507" s="181"/>
      <c r="D507" s="181"/>
      <c r="E507" s="181"/>
      <c r="F507" s="181"/>
      <c r="G507" s="182"/>
    </row>
    <row r="508" spans="1:7" x14ac:dyDescent="0.2">
      <c r="A508" s="153"/>
      <c r="B508" s="152"/>
      <c r="C508" s="152"/>
      <c r="D508" s="152"/>
      <c r="E508" s="92"/>
      <c r="F508" s="152"/>
      <c r="G508" s="154"/>
    </row>
    <row r="509" spans="1:7" x14ac:dyDescent="0.2">
      <c r="A509" s="176" t="s">
        <v>86</v>
      </c>
      <c r="B509" s="177"/>
      <c r="C509" s="177"/>
      <c r="D509" s="177"/>
      <c r="E509" s="177"/>
      <c r="F509" s="177"/>
      <c r="G509" s="178"/>
    </row>
    <row r="510" spans="1:7" x14ac:dyDescent="0.2">
      <c r="A510" s="177" t="s">
        <v>124</v>
      </c>
      <c r="B510" s="177"/>
      <c r="C510" s="177"/>
      <c r="D510" s="177"/>
      <c r="E510" s="177"/>
      <c r="F510" s="188" t="s">
        <v>42</v>
      </c>
      <c r="G510" s="189"/>
    </row>
    <row r="511" spans="1:7" x14ac:dyDescent="0.2">
      <c r="A511" s="195" t="s">
        <v>20</v>
      </c>
      <c r="B511" s="188"/>
      <c r="C511" s="188"/>
      <c r="D511" s="188"/>
      <c r="E511" s="188"/>
      <c r="F511" s="110"/>
      <c r="G511" s="111"/>
    </row>
    <row r="512" spans="1:7" ht="13.5" thickBot="1" x14ac:dyDescent="0.25">
      <c r="A512" s="196" t="s">
        <v>21</v>
      </c>
      <c r="B512" s="197"/>
      <c r="C512" s="197"/>
      <c r="D512" s="197"/>
      <c r="E512" s="197"/>
      <c r="F512" s="112"/>
      <c r="G512" s="113"/>
    </row>
    <row r="513" spans="1:7" ht="13.5" thickBot="1" x14ac:dyDescent="0.25">
      <c r="A513" s="114" t="s">
        <v>2</v>
      </c>
      <c r="B513" s="115" t="s">
        <v>3</v>
      </c>
      <c r="C513" s="116"/>
      <c r="D513" s="96"/>
      <c r="E513" s="96"/>
      <c r="F513" s="101"/>
      <c r="G513" s="117"/>
    </row>
    <row r="514" spans="1:7" ht="13.5" thickBot="1" x14ac:dyDescent="0.25">
      <c r="A514" s="118"/>
      <c r="B514" s="117" t="s">
        <v>4</v>
      </c>
      <c r="C514" s="97" t="s">
        <v>22</v>
      </c>
      <c r="D514" s="97" t="s">
        <v>23</v>
      </c>
      <c r="E514" s="102" t="s">
        <v>24</v>
      </c>
      <c r="F514" s="102" t="s">
        <v>25</v>
      </c>
      <c r="G514" s="102" t="s">
        <v>26</v>
      </c>
    </row>
    <row r="515" spans="1:7" x14ac:dyDescent="0.2">
      <c r="A515" s="119">
        <v>1</v>
      </c>
      <c r="B515" s="120" t="str">
        <f>VLOOKUP(A515,[1]!EQUIPO,3)</f>
        <v>Herramienta menor</v>
      </c>
      <c r="C515" s="121"/>
      <c r="D515" s="98"/>
      <c r="E515" s="157"/>
      <c r="F515" s="122"/>
      <c r="G515" s="123">
        <f>ROUND(E515*F515,4)</f>
        <v>0</v>
      </c>
    </row>
    <row r="516" spans="1:7" x14ac:dyDescent="0.2">
      <c r="A516" s="119"/>
      <c r="B516" s="124"/>
      <c r="C516" s="125"/>
      <c r="D516" s="99"/>
      <c r="E516" s="158"/>
      <c r="F516" s="126"/>
      <c r="G516" s="127">
        <f>ROUND(+E516*F516,4)</f>
        <v>0</v>
      </c>
    </row>
    <row r="517" spans="1:7" x14ac:dyDescent="0.2">
      <c r="A517" s="119"/>
      <c r="B517" s="120"/>
      <c r="C517" s="125"/>
      <c r="D517" s="99"/>
      <c r="E517" s="158"/>
      <c r="F517" s="126"/>
      <c r="G517" s="127">
        <f>ROUND(+E517*F517,4)</f>
        <v>0</v>
      </c>
    </row>
    <row r="518" spans="1:7" x14ac:dyDescent="0.2">
      <c r="A518" s="119"/>
      <c r="B518" s="120"/>
      <c r="C518" s="125"/>
      <c r="D518" s="99"/>
      <c r="E518" s="158"/>
      <c r="F518" s="126"/>
      <c r="G518" s="127"/>
    </row>
    <row r="519" spans="1:7" x14ac:dyDescent="0.2">
      <c r="A519" s="119"/>
      <c r="B519" s="120"/>
      <c r="C519" s="125"/>
      <c r="D519" s="99"/>
      <c r="E519" s="158"/>
      <c r="F519" s="126"/>
      <c r="G519" s="127"/>
    </row>
    <row r="520" spans="1:7" x14ac:dyDescent="0.2">
      <c r="A520" s="119"/>
      <c r="B520" s="120"/>
      <c r="C520" s="125"/>
      <c r="D520" s="99"/>
      <c r="E520" s="158"/>
      <c r="F520" s="126"/>
      <c r="G520" s="127"/>
    </row>
    <row r="521" spans="1:7" x14ac:dyDescent="0.2">
      <c r="A521" s="119"/>
      <c r="B521" s="120"/>
      <c r="C521" s="159"/>
      <c r="D521" s="99"/>
      <c r="E521" s="158"/>
      <c r="F521" s="126"/>
      <c r="G521" s="127"/>
    </row>
    <row r="522" spans="1:7" ht="16.5" x14ac:dyDescent="0.3">
      <c r="A522" s="155"/>
      <c r="B522" s="160"/>
      <c r="C522" s="99"/>
      <c r="D522" s="99"/>
      <c r="E522" s="158"/>
      <c r="F522" s="126"/>
      <c r="G522" s="127"/>
    </row>
    <row r="523" spans="1:7" x14ac:dyDescent="0.2">
      <c r="A523" s="128"/>
      <c r="B523" s="129"/>
      <c r="C523" s="99"/>
      <c r="D523" s="99"/>
      <c r="E523" s="158"/>
      <c r="F523" s="126"/>
      <c r="G523" s="130"/>
    </row>
    <row r="524" spans="1:7" ht="13.5" thickBot="1" x14ac:dyDescent="0.25">
      <c r="A524" s="128"/>
      <c r="B524" s="131" t="s">
        <v>5</v>
      </c>
      <c r="C524" s="100"/>
      <c r="D524" s="100"/>
      <c r="E524" s="161"/>
      <c r="F524" s="132"/>
      <c r="G524" s="133">
        <f>SUM(G515:G523)</f>
        <v>0</v>
      </c>
    </row>
    <row r="525" spans="1:7" ht="13.5" thickBot="1" x14ac:dyDescent="0.25">
      <c r="A525" s="114"/>
      <c r="B525" s="116" t="s">
        <v>6</v>
      </c>
      <c r="C525" s="116"/>
      <c r="D525" s="101"/>
      <c r="E525" s="115"/>
      <c r="F525" s="101"/>
      <c r="G525" s="134"/>
    </row>
    <row r="526" spans="1:7" ht="13.5" thickBot="1" x14ac:dyDescent="0.25">
      <c r="A526" s="118"/>
      <c r="B526" s="135" t="s">
        <v>76</v>
      </c>
      <c r="C526" s="97" t="s">
        <v>34</v>
      </c>
      <c r="D526" s="102" t="s">
        <v>35</v>
      </c>
      <c r="E526" s="102" t="s">
        <v>24</v>
      </c>
      <c r="F526" s="102" t="s">
        <v>36</v>
      </c>
      <c r="G526" s="102" t="s">
        <v>26</v>
      </c>
    </row>
    <row r="527" spans="1:7" x14ac:dyDescent="0.2">
      <c r="A527" s="119">
        <v>2</v>
      </c>
      <c r="B527" s="120" t="s">
        <v>38</v>
      </c>
      <c r="C527" s="122"/>
      <c r="D527" s="98"/>
      <c r="E527" s="157"/>
      <c r="F527" s="122">
        <f>+F515</f>
        <v>0</v>
      </c>
      <c r="G527" s="123">
        <f>ROUND(E527*F527,4)</f>
        <v>0</v>
      </c>
    </row>
    <row r="528" spans="1:7" x14ac:dyDescent="0.2">
      <c r="A528" s="119">
        <v>3</v>
      </c>
      <c r="B528" s="120" t="s">
        <v>39</v>
      </c>
      <c r="C528" s="126"/>
      <c r="D528" s="99"/>
      <c r="E528" s="158"/>
      <c r="F528" s="126">
        <f>+F527</f>
        <v>0</v>
      </c>
      <c r="G528" s="127">
        <f>ROUND(E528*F528,4)</f>
        <v>0</v>
      </c>
    </row>
    <row r="529" spans="1:7" x14ac:dyDescent="0.2">
      <c r="A529" s="119">
        <v>4</v>
      </c>
      <c r="B529" s="120" t="s">
        <v>40</v>
      </c>
      <c r="C529" s="126"/>
      <c r="D529" s="99"/>
      <c r="E529" s="158"/>
      <c r="F529" s="126">
        <f>+F528</f>
        <v>0</v>
      </c>
      <c r="G529" s="127">
        <f>ROUND(E529*F529,4)</f>
        <v>0</v>
      </c>
    </row>
    <row r="530" spans="1:7" x14ac:dyDescent="0.2">
      <c r="A530" s="119"/>
      <c r="B530" s="120"/>
      <c r="C530" s="126"/>
      <c r="D530" s="99"/>
      <c r="E530" s="158"/>
      <c r="F530" s="126"/>
      <c r="G530" s="127"/>
    </row>
    <row r="531" spans="1:7" x14ac:dyDescent="0.2">
      <c r="A531" s="119"/>
      <c r="B531" s="120"/>
      <c r="C531" s="126"/>
      <c r="D531" s="99"/>
      <c r="E531" s="158"/>
      <c r="F531" s="126"/>
      <c r="G531" s="127"/>
    </row>
    <row r="532" spans="1:7" x14ac:dyDescent="0.2">
      <c r="A532" s="128"/>
      <c r="B532" s="129"/>
      <c r="C532" s="126"/>
      <c r="D532" s="99"/>
      <c r="E532" s="158"/>
      <c r="F532" s="126"/>
      <c r="G532" s="127"/>
    </row>
    <row r="533" spans="1:7" x14ac:dyDescent="0.2">
      <c r="A533" s="128"/>
      <c r="B533" s="129"/>
      <c r="C533" s="126"/>
      <c r="D533" s="99"/>
      <c r="E533" s="158"/>
      <c r="F533" s="126"/>
      <c r="G533" s="130"/>
    </row>
    <row r="534" spans="1:7" ht="13.5" thickBot="1" x14ac:dyDescent="0.25">
      <c r="A534" s="128"/>
      <c r="B534" s="131" t="s">
        <v>7</v>
      </c>
      <c r="C534" s="132"/>
      <c r="D534" s="100"/>
      <c r="E534" s="161"/>
      <c r="F534" s="132"/>
      <c r="G534" s="133">
        <f>SUM(G527:G533)</f>
        <v>0</v>
      </c>
    </row>
    <row r="535" spans="1:7" ht="13.5" thickBot="1" x14ac:dyDescent="0.25">
      <c r="A535" s="136"/>
      <c r="B535" s="116" t="s">
        <v>8</v>
      </c>
      <c r="C535" s="116"/>
      <c r="D535" s="101"/>
      <c r="E535" s="101"/>
      <c r="F535" s="101"/>
      <c r="G535" s="137" t="s">
        <v>9</v>
      </c>
    </row>
    <row r="536" spans="1:7" ht="13.5" thickBot="1" x14ac:dyDescent="0.25">
      <c r="A536" s="118"/>
      <c r="B536" s="138" t="s">
        <v>4</v>
      </c>
      <c r="C536" s="113"/>
      <c r="D536" s="102" t="s">
        <v>10</v>
      </c>
      <c r="E536" s="102" t="s">
        <v>34</v>
      </c>
      <c r="F536" s="102" t="s">
        <v>43</v>
      </c>
      <c r="G536" s="102" t="s">
        <v>44</v>
      </c>
    </row>
    <row r="537" spans="1:7" x14ac:dyDescent="0.2">
      <c r="A537" s="128"/>
      <c r="B537" s="139"/>
      <c r="C537" s="162"/>
      <c r="D537" s="163"/>
      <c r="E537" s="164"/>
      <c r="F537" s="165"/>
      <c r="G537" s="123"/>
    </row>
    <row r="538" spans="1:7" x14ac:dyDescent="0.2">
      <c r="A538" s="128"/>
      <c r="B538" s="95"/>
      <c r="C538" s="106"/>
      <c r="D538" s="166"/>
      <c r="E538" s="167"/>
      <c r="F538" s="140"/>
      <c r="G538" s="127"/>
    </row>
    <row r="539" spans="1:7" x14ac:dyDescent="0.2">
      <c r="A539" s="128"/>
      <c r="B539" s="95"/>
      <c r="C539" s="106"/>
      <c r="D539" s="166"/>
      <c r="E539" s="167"/>
      <c r="F539" s="140"/>
      <c r="G539" s="127"/>
    </row>
    <row r="540" spans="1:7" x14ac:dyDescent="0.2">
      <c r="A540" s="128"/>
      <c r="B540" s="95"/>
      <c r="C540" s="106"/>
      <c r="D540" s="166"/>
      <c r="E540" s="167"/>
      <c r="F540" s="140"/>
      <c r="G540" s="127"/>
    </row>
    <row r="541" spans="1:7" x14ac:dyDescent="0.2">
      <c r="A541" s="128"/>
      <c r="B541" s="95"/>
      <c r="C541" s="106"/>
      <c r="D541" s="166"/>
      <c r="E541" s="167"/>
      <c r="F541" s="140"/>
      <c r="G541" s="127"/>
    </row>
    <row r="542" spans="1:7" x14ac:dyDescent="0.2">
      <c r="A542" s="128"/>
      <c r="B542" s="95"/>
      <c r="C542" s="106"/>
      <c r="D542" s="166"/>
      <c r="E542" s="167"/>
      <c r="F542" s="140"/>
      <c r="G542" s="127"/>
    </row>
    <row r="543" spans="1:7" x14ac:dyDescent="0.2">
      <c r="A543" s="128"/>
      <c r="B543" s="95"/>
      <c r="C543" s="106"/>
      <c r="D543" s="166"/>
      <c r="E543" s="167"/>
      <c r="F543" s="140"/>
      <c r="G543" s="127"/>
    </row>
    <row r="544" spans="1:7" x14ac:dyDescent="0.2">
      <c r="A544" s="128"/>
      <c r="B544" s="95"/>
      <c r="C544" s="106"/>
      <c r="D544" s="166"/>
      <c r="E544" s="167"/>
      <c r="F544" s="140"/>
      <c r="G544" s="127"/>
    </row>
    <row r="545" spans="1:7" x14ac:dyDescent="0.2">
      <c r="A545" s="128"/>
      <c r="B545" s="95"/>
      <c r="C545" s="106"/>
      <c r="D545" s="166"/>
      <c r="E545" s="167"/>
      <c r="F545" s="140"/>
      <c r="G545" s="127"/>
    </row>
    <row r="546" spans="1:7" x14ac:dyDescent="0.2">
      <c r="A546" s="128"/>
      <c r="B546" s="95"/>
      <c r="C546" s="106"/>
      <c r="D546" s="166"/>
      <c r="E546" s="167"/>
      <c r="F546" s="140"/>
      <c r="G546" s="127"/>
    </row>
    <row r="547" spans="1:7" x14ac:dyDescent="0.2">
      <c r="A547" s="128"/>
      <c r="B547" s="95"/>
      <c r="C547" s="106"/>
      <c r="D547" s="166"/>
      <c r="E547" s="167"/>
      <c r="F547" s="140"/>
      <c r="G547" s="127"/>
    </row>
    <row r="548" spans="1:7" x14ac:dyDescent="0.2">
      <c r="A548" s="128"/>
      <c r="B548" s="95"/>
      <c r="C548" s="106"/>
      <c r="D548" s="166"/>
      <c r="E548" s="167"/>
      <c r="F548" s="140"/>
      <c r="G548" s="127"/>
    </row>
    <row r="549" spans="1:7" x14ac:dyDescent="0.2">
      <c r="A549" s="128"/>
      <c r="B549" s="95"/>
      <c r="C549" s="106"/>
      <c r="D549" s="166"/>
      <c r="E549" s="167"/>
      <c r="F549" s="140"/>
      <c r="G549" s="130"/>
    </row>
    <row r="550" spans="1:7" ht="13.5" thickBot="1" x14ac:dyDescent="0.25">
      <c r="A550" s="128"/>
      <c r="B550" s="141" t="s">
        <v>11</v>
      </c>
      <c r="C550" s="142"/>
      <c r="D550" s="104"/>
      <c r="E550" s="168"/>
      <c r="F550" s="143"/>
      <c r="G550" s="133">
        <f>SUM(G537:G549)</f>
        <v>0</v>
      </c>
    </row>
    <row r="551" spans="1:7" ht="13.5" thickBot="1" x14ac:dyDescent="0.25">
      <c r="A551" s="114"/>
      <c r="B551" s="116" t="s">
        <v>12</v>
      </c>
      <c r="C551" s="105"/>
      <c r="D551" s="105"/>
      <c r="E551" s="105"/>
      <c r="F551" s="105"/>
      <c r="G551" s="144"/>
    </row>
    <row r="552" spans="1:7" ht="13.5" thickBot="1" x14ac:dyDescent="0.25">
      <c r="A552" s="118"/>
      <c r="B552" s="145" t="s">
        <v>4</v>
      </c>
      <c r="C552" s="146"/>
      <c r="D552" s="97" t="s">
        <v>10</v>
      </c>
      <c r="E552" s="97" t="s">
        <v>22</v>
      </c>
      <c r="F552" s="97" t="s">
        <v>45</v>
      </c>
      <c r="G552" s="102" t="s">
        <v>44</v>
      </c>
    </row>
    <row r="553" spans="1:7" x14ac:dyDescent="0.2">
      <c r="A553" s="119">
        <v>1</v>
      </c>
      <c r="B553" s="120" t="s">
        <v>29</v>
      </c>
      <c r="C553" s="147"/>
      <c r="D553" s="162"/>
      <c r="E553" s="98"/>
      <c r="F553" s="122"/>
      <c r="G553" s="123">
        <f>ROUND(E553*F553,4)</f>
        <v>0</v>
      </c>
    </row>
    <row r="554" spans="1:7" x14ac:dyDescent="0.2">
      <c r="A554" s="86"/>
      <c r="B554" s="84"/>
      <c r="C554" s="76"/>
      <c r="D554" s="43"/>
      <c r="E554" s="21"/>
      <c r="F554" s="23"/>
      <c r="G554" s="24">
        <f>ROUND(E554*F554,4)</f>
        <v>0</v>
      </c>
    </row>
    <row r="555" spans="1:7" x14ac:dyDescent="0.2">
      <c r="A555" s="15"/>
      <c r="B555" s="74"/>
      <c r="C555" s="76"/>
      <c r="D555" s="43"/>
      <c r="E555" s="21"/>
      <c r="F555" s="23"/>
      <c r="G555" s="24"/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5"/>
    </row>
    <row r="558" spans="1:7" ht="13.5" thickBot="1" x14ac:dyDescent="0.25">
      <c r="A558" s="11"/>
      <c r="B558" s="77" t="s">
        <v>13</v>
      </c>
      <c r="C558" s="78"/>
      <c r="D558" s="55"/>
      <c r="E558" s="56"/>
      <c r="F558" s="57"/>
      <c r="G558" s="58">
        <f>SUM(G553:G557)</f>
        <v>0</v>
      </c>
    </row>
    <row r="559" spans="1:7" x14ac:dyDescent="0.2">
      <c r="A559" s="59"/>
      <c r="B559" s="59"/>
      <c r="C559" s="59"/>
      <c r="D559" s="60" t="s">
        <v>14</v>
      </c>
      <c r="E559" s="61"/>
      <c r="F559" s="62"/>
      <c r="G559" s="63">
        <f>+G524+G534+G550+G558</f>
        <v>0</v>
      </c>
    </row>
    <row r="560" spans="1:7" x14ac:dyDescent="0.2">
      <c r="A560" s="59"/>
      <c r="B560" s="59"/>
      <c r="C560" s="59"/>
      <c r="D560" s="64" t="s">
        <v>15</v>
      </c>
      <c r="E560" s="65"/>
      <c r="F560" s="66"/>
      <c r="G560" s="67">
        <f>ROUND(G559*F560,4)</f>
        <v>0</v>
      </c>
    </row>
    <row r="561" spans="1:7" x14ac:dyDescent="0.2">
      <c r="A561" s="59"/>
      <c r="B561" s="59"/>
      <c r="C561" s="59"/>
      <c r="D561" s="64" t="s">
        <v>16</v>
      </c>
      <c r="E561" s="65"/>
      <c r="F561" s="66"/>
      <c r="G561" s="67">
        <f>ROUND(G559*F561,4)</f>
        <v>0</v>
      </c>
    </row>
    <row r="562" spans="1:7" x14ac:dyDescent="0.2">
      <c r="A562" s="59"/>
      <c r="B562" s="59"/>
      <c r="C562" s="59"/>
      <c r="D562" s="64" t="s">
        <v>17</v>
      </c>
      <c r="E562" s="65"/>
      <c r="F562" s="68"/>
      <c r="G562" s="67">
        <f>+G559+G560+G561</f>
        <v>0</v>
      </c>
    </row>
    <row r="563" spans="1:7" ht="13.5" thickBot="1" x14ac:dyDescent="0.25">
      <c r="A563" s="59"/>
      <c r="B563" s="59"/>
      <c r="C563" s="59"/>
      <c r="D563" s="69" t="s">
        <v>18</v>
      </c>
      <c r="E563" s="70"/>
      <c r="F563" s="71"/>
      <c r="G563" s="72">
        <f>ROUND(G562,2)</f>
        <v>0</v>
      </c>
    </row>
    <row r="564" spans="1:7" x14ac:dyDescent="0.2">
      <c r="A564" s="59"/>
      <c r="B564" s="59"/>
      <c r="C564" s="59"/>
      <c r="D564" s="59"/>
      <c r="E564" s="59"/>
      <c r="F564" s="59"/>
      <c r="G564" s="59"/>
    </row>
    <row r="565" spans="1:7" x14ac:dyDescent="0.2">
      <c r="A565" s="59"/>
      <c r="B565" s="73" t="s">
        <v>19</v>
      </c>
      <c r="C565" s="59"/>
      <c r="D565" s="59"/>
      <c r="E565" s="59"/>
      <c r="F565" s="74"/>
      <c r="G565" s="59"/>
    </row>
    <row r="568" spans="1:7" ht="13.5" thickBot="1" x14ac:dyDescent="0.25"/>
    <row r="569" spans="1:7" ht="13.5" thickBot="1" x14ac:dyDescent="0.25">
      <c r="A569" s="173" t="s">
        <v>0</v>
      </c>
      <c r="B569" s="174"/>
      <c r="C569" s="174"/>
      <c r="D569" s="174"/>
      <c r="E569" s="174"/>
      <c r="F569" s="174"/>
      <c r="G569" s="175"/>
    </row>
    <row r="570" spans="1:7" x14ac:dyDescent="0.2">
      <c r="A570" s="180" t="s">
        <v>109</v>
      </c>
      <c r="B570" s="181"/>
      <c r="C570" s="181"/>
      <c r="D570" s="181"/>
      <c r="E570" s="181"/>
      <c r="F570" s="181"/>
      <c r="G570" s="182"/>
    </row>
    <row r="571" spans="1:7" x14ac:dyDescent="0.2">
      <c r="A571" s="153"/>
      <c r="B571" s="152"/>
      <c r="C571" s="152"/>
      <c r="D571" s="152"/>
      <c r="E571" s="92"/>
      <c r="F571" s="152"/>
      <c r="G571" s="154"/>
    </row>
    <row r="572" spans="1:7" x14ac:dyDescent="0.2">
      <c r="A572" s="176" t="s">
        <v>87</v>
      </c>
      <c r="B572" s="177"/>
      <c r="C572" s="177"/>
      <c r="D572" s="177"/>
      <c r="E572" s="177"/>
      <c r="F572" s="177"/>
      <c r="G572" s="178"/>
    </row>
    <row r="573" spans="1:7" x14ac:dyDescent="0.2">
      <c r="A573" s="177" t="s">
        <v>125</v>
      </c>
      <c r="B573" s="177"/>
      <c r="C573" s="177"/>
      <c r="D573" s="177"/>
      <c r="E573" s="177"/>
      <c r="F573" s="188" t="s">
        <v>42</v>
      </c>
      <c r="G573" s="189"/>
    </row>
    <row r="574" spans="1:7" x14ac:dyDescent="0.2">
      <c r="A574" s="169" t="s">
        <v>20</v>
      </c>
      <c r="B574" s="170"/>
      <c r="C574" s="170"/>
      <c r="D574" s="170"/>
      <c r="E574" s="170"/>
      <c r="F574" s="1"/>
      <c r="G574" s="2"/>
    </row>
    <row r="575" spans="1:7" ht="13.5" thickBot="1" x14ac:dyDescent="0.25">
      <c r="A575" s="171" t="s">
        <v>21</v>
      </c>
      <c r="B575" s="172"/>
      <c r="C575" s="172"/>
      <c r="D575" s="172"/>
      <c r="E575" s="172"/>
      <c r="F575" s="3"/>
      <c r="G575" s="4"/>
    </row>
    <row r="576" spans="1:7" ht="13.5" thickBot="1" x14ac:dyDescent="0.25">
      <c r="A576" s="5" t="s">
        <v>2</v>
      </c>
      <c r="B576" s="31" t="s">
        <v>3</v>
      </c>
      <c r="C576" s="6"/>
      <c r="D576" s="7"/>
      <c r="E576" s="7"/>
      <c r="F576" s="8"/>
      <c r="G576" s="9"/>
    </row>
    <row r="577" spans="1:7" ht="13.5" thickBot="1" x14ac:dyDescent="0.25">
      <c r="A577" s="11"/>
      <c r="B577" s="9" t="s">
        <v>4</v>
      </c>
      <c r="C577" s="12" t="s">
        <v>22</v>
      </c>
      <c r="D577" s="12" t="s">
        <v>23</v>
      </c>
      <c r="E577" s="13" t="s">
        <v>24</v>
      </c>
      <c r="F577" s="13" t="s">
        <v>25</v>
      </c>
      <c r="G577" s="13" t="s">
        <v>26</v>
      </c>
    </row>
    <row r="578" spans="1:7" x14ac:dyDescent="0.2">
      <c r="A578" s="86">
        <v>1</v>
      </c>
      <c r="B578" s="84" t="str">
        <f>VLOOKUP(A578,[1]!EQUIPO,3)</f>
        <v>Herramienta menor</v>
      </c>
      <c r="C578" s="89"/>
      <c r="D578" s="16"/>
      <c r="E578" s="17"/>
      <c r="F578" s="18"/>
      <c r="G578" s="19">
        <f>ROUND(E578*F578,4)</f>
        <v>0</v>
      </c>
    </row>
    <row r="579" spans="1:7" ht="25.5" x14ac:dyDescent="0.2">
      <c r="A579" s="86">
        <v>2</v>
      </c>
      <c r="B579" s="85" t="s">
        <v>32</v>
      </c>
      <c r="C579" s="90"/>
      <c r="D579" s="21"/>
      <c r="E579" s="22"/>
      <c r="F579" s="23"/>
      <c r="G579" s="24">
        <f>ROUND(+E579*F579,4)</f>
        <v>0</v>
      </c>
    </row>
    <row r="580" spans="1:7" x14ac:dyDescent="0.2">
      <c r="A580" s="86"/>
      <c r="B580" s="84"/>
      <c r="C580" s="90"/>
      <c r="D580" s="21"/>
      <c r="E580" s="22"/>
      <c r="F580" s="23"/>
      <c r="G580" s="24">
        <f>ROUND(+E580*F580,4)</f>
        <v>0</v>
      </c>
    </row>
    <row r="581" spans="1:7" x14ac:dyDescent="0.2">
      <c r="A581" s="86"/>
      <c r="B581" s="84"/>
      <c r="C581" s="90"/>
      <c r="D581" s="21"/>
      <c r="E581" s="22"/>
      <c r="F581" s="23"/>
      <c r="G581" s="24"/>
    </row>
    <row r="582" spans="1:7" x14ac:dyDescent="0.2">
      <c r="A582" s="86"/>
      <c r="B582" s="84"/>
      <c r="C582" s="90"/>
      <c r="D582" s="21"/>
      <c r="E582" s="22"/>
      <c r="F582" s="23"/>
      <c r="G582" s="24"/>
    </row>
    <row r="583" spans="1:7" x14ac:dyDescent="0.2">
      <c r="A583" s="86"/>
      <c r="B583" s="84"/>
      <c r="C583" s="90"/>
      <c r="D583" s="21"/>
      <c r="E583" s="22"/>
      <c r="F583" s="23"/>
      <c r="G583" s="24"/>
    </row>
    <row r="584" spans="1:7" x14ac:dyDescent="0.2">
      <c r="A584" s="86"/>
      <c r="B584" s="84"/>
      <c r="C584" s="87"/>
      <c r="D584" s="21"/>
      <c r="E584" s="22"/>
      <c r="F584" s="23"/>
      <c r="G584" s="24"/>
    </row>
    <row r="585" spans="1:7" ht="16.5" x14ac:dyDescent="0.3">
      <c r="A585" s="83"/>
      <c r="B585" s="82"/>
      <c r="C585" s="21"/>
      <c r="D585" s="21"/>
      <c r="E585" s="22"/>
      <c r="F585" s="23"/>
      <c r="G585" s="24"/>
    </row>
    <row r="586" spans="1:7" x14ac:dyDescent="0.2">
      <c r="A586" s="15"/>
      <c r="B586" s="20"/>
      <c r="C586" s="21"/>
      <c r="D586" s="21"/>
      <c r="E586" s="22"/>
      <c r="F586" s="23"/>
      <c r="G586" s="25"/>
    </row>
    <row r="587" spans="1:7" ht="13.5" thickBot="1" x14ac:dyDescent="0.25">
      <c r="A587" s="15"/>
      <c r="B587" s="26" t="s">
        <v>5</v>
      </c>
      <c r="C587" s="27"/>
      <c r="D587" s="27"/>
      <c r="E587" s="28"/>
      <c r="F587" s="29"/>
      <c r="G587" s="30">
        <f>SUM(G578:G586)</f>
        <v>0</v>
      </c>
    </row>
    <row r="588" spans="1:7" ht="13.5" thickBot="1" x14ac:dyDescent="0.25">
      <c r="A588" s="5"/>
      <c r="B588" s="6" t="s">
        <v>6</v>
      </c>
      <c r="C588" s="6"/>
      <c r="D588" s="8"/>
      <c r="E588" s="31"/>
      <c r="F588" s="8"/>
      <c r="G588" s="32"/>
    </row>
    <row r="589" spans="1:7" ht="13.5" thickBot="1" x14ac:dyDescent="0.25">
      <c r="A589" s="11"/>
      <c r="B589" s="33" t="s">
        <v>76</v>
      </c>
      <c r="C589" s="12" t="s">
        <v>34</v>
      </c>
      <c r="D589" s="13" t="s">
        <v>35</v>
      </c>
      <c r="E589" s="13" t="s">
        <v>24</v>
      </c>
      <c r="F589" s="13" t="s">
        <v>36</v>
      </c>
      <c r="G589" s="13" t="s">
        <v>26</v>
      </c>
    </row>
    <row r="590" spans="1:7" x14ac:dyDescent="0.2">
      <c r="A590" s="86">
        <v>2</v>
      </c>
      <c r="B590" s="84" t="s">
        <v>38</v>
      </c>
      <c r="C590" s="18"/>
      <c r="D590" s="16"/>
      <c r="E590" s="17"/>
      <c r="F590" s="18">
        <f>+F578</f>
        <v>0</v>
      </c>
      <c r="G590" s="19">
        <f>ROUND(E590*F590,4)</f>
        <v>0</v>
      </c>
    </row>
    <row r="591" spans="1:7" x14ac:dyDescent="0.2">
      <c r="A591" s="86">
        <v>3</v>
      </c>
      <c r="B591" s="84" t="s">
        <v>39</v>
      </c>
      <c r="C591" s="23"/>
      <c r="D591" s="21"/>
      <c r="E591" s="22"/>
      <c r="F591" s="23">
        <f>+F590</f>
        <v>0</v>
      </c>
      <c r="G591" s="24">
        <f>ROUND(E591*F591,4)</f>
        <v>0</v>
      </c>
    </row>
    <row r="592" spans="1:7" x14ac:dyDescent="0.2">
      <c r="A592" s="86">
        <v>4</v>
      </c>
      <c r="B592" s="84" t="s">
        <v>40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6"/>
      <c r="B593" s="84"/>
      <c r="C593" s="23"/>
      <c r="D593" s="21"/>
      <c r="E593" s="22"/>
      <c r="F593" s="23"/>
      <c r="G593" s="24"/>
    </row>
    <row r="594" spans="1:7" x14ac:dyDescent="0.2">
      <c r="A594" s="86"/>
      <c r="B594" s="84"/>
      <c r="C594" s="23"/>
      <c r="D594" s="21"/>
      <c r="E594" s="22"/>
      <c r="F594" s="23"/>
      <c r="G594" s="24"/>
    </row>
    <row r="595" spans="1:7" x14ac:dyDescent="0.2">
      <c r="A595" s="15"/>
      <c r="B595" s="20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5"/>
    </row>
    <row r="597" spans="1:7" ht="13.5" thickBot="1" x14ac:dyDescent="0.25">
      <c r="A597" s="15"/>
      <c r="B597" s="26" t="s">
        <v>7</v>
      </c>
      <c r="C597" s="29"/>
      <c r="D597" s="27"/>
      <c r="E597" s="28"/>
      <c r="F597" s="29"/>
      <c r="G597" s="30">
        <f>SUM(G590:G596)</f>
        <v>0</v>
      </c>
    </row>
    <row r="598" spans="1:7" ht="13.5" thickBot="1" x14ac:dyDescent="0.25">
      <c r="A598" s="34"/>
      <c r="B598" s="6" t="s">
        <v>8</v>
      </c>
      <c r="C598" s="6"/>
      <c r="D598" s="8"/>
      <c r="E598" s="8"/>
      <c r="F598" s="8"/>
      <c r="G598" s="35" t="s">
        <v>9</v>
      </c>
    </row>
    <row r="599" spans="1:7" ht="13.5" thickBot="1" x14ac:dyDescent="0.25">
      <c r="A599" s="11"/>
      <c r="B599" s="36" t="s">
        <v>4</v>
      </c>
      <c r="C599" s="4"/>
      <c r="D599" s="13" t="s">
        <v>10</v>
      </c>
      <c r="E599" s="13" t="s">
        <v>34</v>
      </c>
      <c r="F599" s="13" t="s">
        <v>43</v>
      </c>
      <c r="G599" s="13" t="s">
        <v>44</v>
      </c>
    </row>
    <row r="600" spans="1:7" x14ac:dyDescent="0.2">
      <c r="A600" s="15"/>
      <c r="B600" s="37"/>
      <c r="C600" s="38"/>
      <c r="D600" s="39"/>
      <c r="E600" s="40"/>
      <c r="F600" s="41"/>
      <c r="G600" s="19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5"/>
    </row>
    <row r="613" spans="1:7" ht="13.5" thickBot="1" x14ac:dyDescent="0.25">
      <c r="A613" s="15"/>
      <c r="B613" s="47" t="s">
        <v>11</v>
      </c>
      <c r="C613" s="48"/>
      <c r="D613" s="49"/>
      <c r="E613" s="50"/>
      <c r="F613" s="51"/>
      <c r="G613" s="30">
        <f>SUM(G600:G612)</f>
        <v>0</v>
      </c>
    </row>
    <row r="614" spans="1:7" ht="13.5" thickBot="1" x14ac:dyDescent="0.25">
      <c r="A614" s="5"/>
      <c r="B614" s="6" t="s">
        <v>12</v>
      </c>
      <c r="C614" s="52"/>
      <c r="D614" s="52"/>
      <c r="E614" s="52"/>
      <c r="F614" s="52"/>
      <c r="G614" s="53"/>
    </row>
    <row r="615" spans="1:7" ht="13.5" thickBot="1" x14ac:dyDescent="0.25">
      <c r="A615" s="11"/>
      <c r="B615" s="79" t="s">
        <v>4</v>
      </c>
      <c r="C615" s="54"/>
      <c r="D615" s="12" t="s">
        <v>10</v>
      </c>
      <c r="E615" s="12" t="s">
        <v>22</v>
      </c>
      <c r="F615" s="12" t="s">
        <v>45</v>
      </c>
      <c r="G615" s="13" t="s">
        <v>44</v>
      </c>
    </row>
    <row r="616" spans="1:7" x14ac:dyDescent="0.2">
      <c r="A616" s="86">
        <v>1</v>
      </c>
      <c r="B616" s="84" t="s">
        <v>29</v>
      </c>
      <c r="C616" s="88"/>
      <c r="D616" s="38"/>
      <c r="E616" s="16"/>
      <c r="F616" s="18"/>
      <c r="G616" s="19">
        <f>ROUND(E616*F616,4)</f>
        <v>0</v>
      </c>
    </row>
    <row r="617" spans="1:7" x14ac:dyDescent="0.2">
      <c r="A617" s="86"/>
      <c r="B617" s="84"/>
      <c r="C617" s="76"/>
      <c r="D617" s="43"/>
      <c r="E617" s="21"/>
      <c r="F617" s="23"/>
      <c r="G617" s="24">
        <f>ROUND(E617*F617,4)</f>
        <v>0</v>
      </c>
    </row>
    <row r="618" spans="1:7" x14ac:dyDescent="0.2">
      <c r="A618" s="15"/>
      <c r="B618" s="74"/>
      <c r="C618" s="76"/>
      <c r="D618" s="43"/>
      <c r="E618" s="21"/>
      <c r="F618" s="23"/>
      <c r="G618" s="24"/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5"/>
    </row>
    <row r="621" spans="1:7" ht="13.5" thickBot="1" x14ac:dyDescent="0.25">
      <c r="A621" s="11"/>
      <c r="B621" s="77" t="s">
        <v>13</v>
      </c>
      <c r="C621" s="78"/>
      <c r="D621" s="55"/>
      <c r="E621" s="56"/>
      <c r="F621" s="57"/>
      <c r="G621" s="58">
        <f>SUM(G616:G620)</f>
        <v>0</v>
      </c>
    </row>
    <row r="622" spans="1:7" x14ac:dyDescent="0.2">
      <c r="A622" s="59"/>
      <c r="B622" s="59"/>
      <c r="C622" s="59"/>
      <c r="D622" s="60" t="s">
        <v>14</v>
      </c>
      <c r="E622" s="61"/>
      <c r="F622" s="62"/>
      <c r="G622" s="63">
        <f>+G587+G597+G613+G621</f>
        <v>0</v>
      </c>
    </row>
    <row r="623" spans="1:7" x14ac:dyDescent="0.2">
      <c r="A623" s="59"/>
      <c r="B623" s="59"/>
      <c r="C623" s="59"/>
      <c r="D623" s="64" t="s">
        <v>15</v>
      </c>
      <c r="E623" s="65"/>
      <c r="F623" s="66"/>
      <c r="G623" s="67">
        <f>ROUND(G622*F623,4)</f>
        <v>0</v>
      </c>
    </row>
    <row r="624" spans="1:7" x14ac:dyDescent="0.2">
      <c r="A624" s="59"/>
      <c r="B624" s="59"/>
      <c r="C624" s="59"/>
      <c r="D624" s="64" t="s">
        <v>16</v>
      </c>
      <c r="E624" s="65"/>
      <c r="F624" s="66"/>
      <c r="G624" s="67">
        <f>ROUND(G622*F624,4)</f>
        <v>0</v>
      </c>
    </row>
    <row r="625" spans="1:7" x14ac:dyDescent="0.2">
      <c r="A625" s="59"/>
      <c r="B625" s="59"/>
      <c r="C625" s="59"/>
      <c r="D625" s="64" t="s">
        <v>17</v>
      </c>
      <c r="E625" s="65"/>
      <c r="F625" s="68"/>
      <c r="G625" s="67">
        <f>+G622+G623+G624</f>
        <v>0</v>
      </c>
    </row>
    <row r="626" spans="1:7" ht="13.5" thickBot="1" x14ac:dyDescent="0.25">
      <c r="A626" s="59"/>
      <c r="B626" s="59"/>
      <c r="C626" s="59"/>
      <c r="D626" s="69" t="s">
        <v>18</v>
      </c>
      <c r="E626" s="70"/>
      <c r="F626" s="71"/>
      <c r="G626" s="72">
        <f>ROUND(G625,2)</f>
        <v>0</v>
      </c>
    </row>
    <row r="627" spans="1:7" x14ac:dyDescent="0.2">
      <c r="A627" s="59"/>
      <c r="B627" s="59"/>
      <c r="C627" s="59"/>
      <c r="D627" s="59"/>
      <c r="E627" s="59"/>
      <c r="F627" s="59"/>
      <c r="G627" s="59"/>
    </row>
    <row r="628" spans="1:7" x14ac:dyDescent="0.2">
      <c r="A628" s="59"/>
      <c r="B628" s="73" t="s">
        <v>19</v>
      </c>
      <c r="C628" s="59"/>
      <c r="D628" s="59"/>
      <c r="E628" s="59"/>
      <c r="F628" s="74"/>
      <c r="G628" s="59"/>
    </row>
    <row r="629" spans="1:7" x14ac:dyDescent="0.2">
      <c r="D629" s="108"/>
    </row>
    <row r="630" spans="1:7" x14ac:dyDescent="0.2">
      <c r="D630" s="108"/>
    </row>
    <row r="631" spans="1:7" ht="13.5" thickBot="1" x14ac:dyDescent="0.25">
      <c r="D631" s="108"/>
    </row>
    <row r="632" spans="1:7" ht="13.5" thickBot="1" x14ac:dyDescent="0.25">
      <c r="A632" s="173" t="s">
        <v>0</v>
      </c>
      <c r="B632" s="174"/>
      <c r="C632" s="174"/>
      <c r="D632" s="174"/>
      <c r="E632" s="174"/>
      <c r="F632" s="174"/>
      <c r="G632" s="175"/>
    </row>
    <row r="633" spans="1:7" x14ac:dyDescent="0.2">
      <c r="A633" s="180" t="s">
        <v>109</v>
      </c>
      <c r="B633" s="181"/>
      <c r="C633" s="181"/>
      <c r="D633" s="181"/>
      <c r="E633" s="181"/>
      <c r="F633" s="181"/>
      <c r="G633" s="182"/>
    </row>
    <row r="634" spans="1:7" x14ac:dyDescent="0.2">
      <c r="A634" s="153"/>
      <c r="B634" s="152"/>
      <c r="C634" s="152"/>
      <c r="D634" s="152"/>
      <c r="E634" s="92"/>
      <c r="F634" s="152"/>
      <c r="G634" s="154"/>
    </row>
    <row r="635" spans="1:7" x14ac:dyDescent="0.2">
      <c r="A635" s="176" t="s">
        <v>88</v>
      </c>
      <c r="B635" s="177"/>
      <c r="C635" s="177"/>
      <c r="D635" s="177"/>
      <c r="E635" s="177"/>
      <c r="F635" s="177"/>
      <c r="G635" s="178"/>
    </row>
    <row r="636" spans="1:7" x14ac:dyDescent="0.2">
      <c r="A636" s="177" t="s">
        <v>126</v>
      </c>
      <c r="B636" s="177"/>
      <c r="C636" s="177"/>
      <c r="D636" s="177"/>
      <c r="E636" s="177"/>
      <c r="F636" s="188" t="s">
        <v>42</v>
      </c>
      <c r="G636" s="189"/>
    </row>
    <row r="637" spans="1:7" x14ac:dyDescent="0.2">
      <c r="A637" s="169" t="s">
        <v>20</v>
      </c>
      <c r="B637" s="170"/>
      <c r="C637" s="170"/>
      <c r="D637" s="170"/>
      <c r="E637" s="170"/>
      <c r="F637" s="1"/>
      <c r="G637" s="2"/>
    </row>
    <row r="638" spans="1:7" ht="13.5" thickBot="1" x14ac:dyDescent="0.25">
      <c r="A638" s="171" t="s">
        <v>21</v>
      </c>
      <c r="B638" s="172"/>
      <c r="C638" s="172"/>
      <c r="D638" s="172"/>
      <c r="E638" s="172"/>
      <c r="F638" s="3"/>
      <c r="G638" s="4"/>
    </row>
    <row r="639" spans="1:7" ht="13.5" thickBot="1" x14ac:dyDescent="0.25">
      <c r="A639" s="5" t="s">
        <v>2</v>
      </c>
      <c r="B639" s="31" t="s">
        <v>3</v>
      </c>
      <c r="C639" s="6"/>
      <c r="D639" s="7"/>
      <c r="E639" s="7"/>
      <c r="F639" s="8"/>
      <c r="G639" s="9"/>
    </row>
    <row r="640" spans="1:7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86">
        <v>1</v>
      </c>
      <c r="B641" s="84" t="str">
        <f>VLOOKUP(A641,[1]!EQUIPO,3)</f>
        <v>Herramienta menor</v>
      </c>
      <c r="C641" s="89"/>
      <c r="D641" s="16"/>
      <c r="E641" s="17"/>
      <c r="F641" s="18"/>
      <c r="G641" s="19">
        <f>ROUND(E641*F641,4)</f>
        <v>0</v>
      </c>
    </row>
    <row r="642" spans="1:7" ht="25.5" x14ac:dyDescent="0.2">
      <c r="A642" s="86">
        <v>2</v>
      </c>
      <c r="B642" s="85" t="s">
        <v>32</v>
      </c>
      <c r="C642" s="90"/>
      <c r="D642" s="21"/>
      <c r="E642" s="22"/>
      <c r="F642" s="23"/>
      <c r="G642" s="24">
        <f>ROUND(+E642*F642,4)</f>
        <v>0</v>
      </c>
    </row>
    <row r="643" spans="1:7" x14ac:dyDescent="0.2">
      <c r="A643" s="86"/>
      <c r="B643" s="84"/>
      <c r="C643" s="90"/>
      <c r="D643" s="21"/>
      <c r="E643" s="22"/>
      <c r="F643" s="23"/>
      <c r="G643" s="24">
        <f>ROUND(+E643*F643,4)</f>
        <v>0</v>
      </c>
    </row>
    <row r="644" spans="1:7" x14ac:dyDescent="0.2">
      <c r="A644" s="86"/>
      <c r="B644" s="84"/>
      <c r="C644" s="90"/>
      <c r="D644" s="21"/>
      <c r="E644" s="22"/>
      <c r="F644" s="23"/>
      <c r="G644" s="24"/>
    </row>
    <row r="645" spans="1:7" x14ac:dyDescent="0.2">
      <c r="A645" s="86"/>
      <c r="B645" s="84"/>
      <c r="C645" s="90"/>
      <c r="D645" s="21"/>
      <c r="E645" s="22"/>
      <c r="F645" s="23"/>
      <c r="G645" s="24"/>
    </row>
    <row r="646" spans="1:7" x14ac:dyDescent="0.2">
      <c r="A646" s="86"/>
      <c r="B646" s="84"/>
      <c r="C646" s="90"/>
      <c r="D646" s="21"/>
      <c r="E646" s="22"/>
      <c r="F646" s="23"/>
      <c r="G646" s="24"/>
    </row>
    <row r="647" spans="1:7" x14ac:dyDescent="0.2">
      <c r="A647" s="86"/>
      <c r="B647" s="84"/>
      <c r="C647" s="87"/>
      <c r="D647" s="21"/>
      <c r="E647" s="22"/>
      <c r="F647" s="23"/>
      <c r="G647" s="24"/>
    </row>
    <row r="648" spans="1:7" ht="16.5" x14ac:dyDescent="0.3">
      <c r="A648" s="83"/>
      <c r="B648" s="82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86">
        <v>2</v>
      </c>
      <c r="B653" s="84" t="s">
        <v>38</v>
      </c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86">
        <v>3</v>
      </c>
      <c r="B654" s="84" t="s">
        <v>39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6">
        <v>4</v>
      </c>
      <c r="B655" s="84" t="s">
        <v>40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6"/>
      <c r="B656" s="84"/>
      <c r="C656" s="23"/>
      <c r="D656" s="21"/>
      <c r="E656" s="22"/>
      <c r="F656" s="23"/>
      <c r="G656" s="24"/>
    </row>
    <row r="657" spans="1:7" x14ac:dyDescent="0.2">
      <c r="A657" s="86"/>
      <c r="B657" s="84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79" t="s">
        <v>4</v>
      </c>
      <c r="C678" s="54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86">
        <v>1</v>
      </c>
      <c r="B679" s="84" t="s">
        <v>29</v>
      </c>
      <c r="C679" s="88"/>
      <c r="D679" s="38"/>
      <c r="E679" s="16"/>
      <c r="F679" s="18"/>
      <c r="G679" s="19">
        <f>ROUND(E679*F679,4)</f>
        <v>0</v>
      </c>
    </row>
    <row r="680" spans="1:7" x14ac:dyDescent="0.2">
      <c r="A680" s="86"/>
      <c r="B680" s="84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2" spans="1:7" x14ac:dyDescent="0.2">
      <c r="D692" s="108"/>
    </row>
    <row r="693" spans="1:7" x14ac:dyDescent="0.2">
      <c r="D693" s="108"/>
    </row>
    <row r="694" spans="1:7" ht="13.5" thickBot="1" x14ac:dyDescent="0.25">
      <c r="D694" s="108"/>
    </row>
    <row r="695" spans="1:7" ht="13.5" thickBot="1" x14ac:dyDescent="0.25">
      <c r="A695" s="173" t="s">
        <v>0</v>
      </c>
      <c r="B695" s="174"/>
      <c r="C695" s="174"/>
      <c r="D695" s="174"/>
      <c r="E695" s="174"/>
      <c r="F695" s="174"/>
      <c r="G695" s="175"/>
    </row>
    <row r="696" spans="1:7" x14ac:dyDescent="0.2">
      <c r="A696" s="180" t="s">
        <v>109</v>
      </c>
      <c r="B696" s="181"/>
      <c r="C696" s="181"/>
      <c r="D696" s="181"/>
      <c r="E696" s="181"/>
      <c r="F696" s="181"/>
      <c r="G696" s="182"/>
    </row>
    <row r="697" spans="1:7" x14ac:dyDescent="0.2">
      <c r="A697" s="153"/>
      <c r="B697" s="152"/>
      <c r="C697" s="152"/>
      <c r="D697" s="152"/>
      <c r="E697" s="92"/>
      <c r="F697" s="152"/>
      <c r="G697" s="154"/>
    </row>
    <row r="698" spans="1:7" x14ac:dyDescent="0.2">
      <c r="A698" s="176" t="s">
        <v>128</v>
      </c>
      <c r="B698" s="177"/>
      <c r="C698" s="177"/>
      <c r="D698" s="177"/>
      <c r="E698" s="177"/>
      <c r="F698" s="177"/>
      <c r="G698" s="178"/>
    </row>
    <row r="699" spans="1:7" x14ac:dyDescent="0.2">
      <c r="A699" s="177" t="s">
        <v>129</v>
      </c>
      <c r="B699" s="177"/>
      <c r="C699" s="177"/>
      <c r="D699" s="177"/>
      <c r="E699" s="177"/>
      <c r="F699" s="170" t="s">
        <v>90</v>
      </c>
      <c r="G699" s="179"/>
    </row>
    <row r="700" spans="1:7" x14ac:dyDescent="0.2">
      <c r="A700" s="169" t="s">
        <v>20</v>
      </c>
      <c r="B700" s="170"/>
      <c r="C700" s="170"/>
      <c r="D700" s="170"/>
      <c r="E700" s="170"/>
      <c r="F700" s="1"/>
      <c r="G700" s="2"/>
    </row>
    <row r="701" spans="1:7" ht="13.5" thickBot="1" x14ac:dyDescent="0.25">
      <c r="A701" s="171" t="s">
        <v>21</v>
      </c>
      <c r="B701" s="172"/>
      <c r="C701" s="172"/>
      <c r="D701" s="172"/>
      <c r="E701" s="172"/>
      <c r="F701" s="3"/>
      <c r="G701" s="4"/>
    </row>
    <row r="702" spans="1:7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7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7" x14ac:dyDescent="0.2">
      <c r="A704" s="86">
        <v>1</v>
      </c>
      <c r="B704" s="84" t="str">
        <f>VLOOKUP(A704,[1]!EQUIPO,3)</f>
        <v>Herramienta menor</v>
      </c>
      <c r="C704" s="89"/>
      <c r="D704" s="16"/>
      <c r="E704" s="17"/>
      <c r="F704" s="18"/>
      <c r="G704" s="19">
        <f>ROUND(E704*F704,4)</f>
        <v>0</v>
      </c>
    </row>
    <row r="705" spans="1:7" ht="25.5" x14ac:dyDescent="0.2">
      <c r="A705" s="86">
        <v>2</v>
      </c>
      <c r="B705" s="85" t="s">
        <v>32</v>
      </c>
      <c r="C705" s="90"/>
      <c r="D705" s="21"/>
      <c r="E705" s="22"/>
      <c r="F705" s="23"/>
      <c r="G705" s="24">
        <f>ROUND(+E705*F705,4)</f>
        <v>0</v>
      </c>
    </row>
    <row r="706" spans="1:7" x14ac:dyDescent="0.2">
      <c r="A706" s="86"/>
      <c r="B706" s="84"/>
      <c r="C706" s="90"/>
      <c r="D706" s="21"/>
      <c r="E706" s="22"/>
      <c r="F706" s="23"/>
      <c r="G706" s="24">
        <f>ROUND(+E706*F706,4)</f>
        <v>0</v>
      </c>
    </row>
    <row r="707" spans="1:7" x14ac:dyDescent="0.2">
      <c r="A707" s="86"/>
      <c r="B707" s="84"/>
      <c r="C707" s="90"/>
      <c r="D707" s="21"/>
      <c r="E707" s="22"/>
      <c r="F707" s="23"/>
      <c r="G707" s="24"/>
    </row>
    <row r="708" spans="1:7" x14ac:dyDescent="0.2">
      <c r="A708" s="86"/>
      <c r="B708" s="84"/>
      <c r="C708" s="90"/>
      <c r="D708" s="21"/>
      <c r="E708" s="22"/>
      <c r="F708" s="23"/>
      <c r="G708" s="24"/>
    </row>
    <row r="709" spans="1:7" x14ac:dyDescent="0.2">
      <c r="A709" s="86"/>
      <c r="B709" s="84"/>
      <c r="C709" s="90"/>
      <c r="D709" s="21"/>
      <c r="E709" s="22"/>
      <c r="F709" s="23"/>
      <c r="G709" s="24"/>
    </row>
    <row r="710" spans="1:7" x14ac:dyDescent="0.2">
      <c r="A710" s="86"/>
      <c r="B710" s="84"/>
      <c r="C710" s="87"/>
      <c r="D710" s="21"/>
      <c r="E710" s="22"/>
      <c r="F710" s="23"/>
      <c r="G710" s="24"/>
    </row>
    <row r="711" spans="1:7" ht="16.5" x14ac:dyDescent="0.3">
      <c r="A711" s="83"/>
      <c r="B711" s="82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13.5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86">
        <v>2</v>
      </c>
      <c r="B716" s="84" t="s">
        <v>38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86">
        <v>3</v>
      </c>
      <c r="B717" s="84" t="s">
        <v>39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6">
        <v>4</v>
      </c>
      <c r="B718" s="84" t="s">
        <v>40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6"/>
      <c r="B719" s="84"/>
      <c r="C719" s="23"/>
      <c r="D719" s="21"/>
      <c r="E719" s="22"/>
      <c r="F719" s="23"/>
      <c r="G719" s="24"/>
    </row>
    <row r="720" spans="1:7" x14ac:dyDescent="0.2">
      <c r="A720" s="86"/>
      <c r="B720" s="84"/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86">
        <v>1</v>
      </c>
      <c r="B742" s="84" t="s">
        <v>29</v>
      </c>
      <c r="C742" s="88"/>
      <c r="D742" s="38"/>
      <c r="E742" s="16"/>
      <c r="F742" s="18"/>
      <c r="G742" s="19">
        <f>ROUND(E742*F742,4)</f>
        <v>0</v>
      </c>
    </row>
    <row r="743" spans="1:7" x14ac:dyDescent="0.2">
      <c r="A743" s="86">
        <v>2</v>
      </c>
      <c r="B743" s="84" t="s">
        <v>30</v>
      </c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5" spans="1:7" x14ac:dyDescent="0.2">
      <c r="D755" s="108"/>
    </row>
    <row r="756" spans="1:7" x14ac:dyDescent="0.2">
      <c r="D756" s="108"/>
    </row>
    <row r="757" spans="1:7" ht="13.5" thickBot="1" x14ac:dyDescent="0.25">
      <c r="D757" s="108"/>
    </row>
    <row r="758" spans="1:7" ht="13.5" thickBot="1" x14ac:dyDescent="0.25">
      <c r="A758" s="173" t="s">
        <v>0</v>
      </c>
      <c r="B758" s="174"/>
      <c r="C758" s="174"/>
      <c r="D758" s="174"/>
      <c r="E758" s="174"/>
      <c r="F758" s="174"/>
      <c r="G758" s="175"/>
    </row>
    <row r="759" spans="1:7" x14ac:dyDescent="0.2">
      <c r="A759" s="180" t="s">
        <v>109</v>
      </c>
      <c r="B759" s="181"/>
      <c r="C759" s="181"/>
      <c r="D759" s="181"/>
      <c r="E759" s="181"/>
      <c r="F759" s="181"/>
      <c r="G759" s="182"/>
    </row>
    <row r="760" spans="1:7" x14ac:dyDescent="0.2">
      <c r="A760" s="153"/>
      <c r="B760" s="152"/>
      <c r="C760" s="152"/>
      <c r="D760" s="152"/>
      <c r="E760" s="92"/>
      <c r="F760" s="152"/>
      <c r="G760" s="154"/>
    </row>
    <row r="761" spans="1:7" x14ac:dyDescent="0.2">
      <c r="A761" s="176" t="s">
        <v>89</v>
      </c>
      <c r="B761" s="177"/>
      <c r="C761" s="177"/>
      <c r="D761" s="177"/>
      <c r="E761" s="177"/>
      <c r="F761" s="177"/>
      <c r="G761" s="178"/>
    </row>
    <row r="762" spans="1:7" x14ac:dyDescent="0.2">
      <c r="A762" s="177" t="s">
        <v>127</v>
      </c>
      <c r="B762" s="177"/>
      <c r="C762" s="177"/>
      <c r="D762" s="177"/>
      <c r="E762" s="177"/>
      <c r="F762" s="170" t="s">
        <v>90</v>
      </c>
      <c r="G762" s="179"/>
    </row>
    <row r="763" spans="1:7" x14ac:dyDescent="0.2">
      <c r="A763" s="169" t="s">
        <v>20</v>
      </c>
      <c r="B763" s="170"/>
      <c r="C763" s="170"/>
      <c r="D763" s="170"/>
      <c r="E763" s="170"/>
      <c r="F763" s="1"/>
      <c r="G763" s="2"/>
    </row>
    <row r="764" spans="1:7" ht="13.5" thickBot="1" x14ac:dyDescent="0.25">
      <c r="A764" s="171" t="s">
        <v>21</v>
      </c>
      <c r="B764" s="172"/>
      <c r="C764" s="172"/>
      <c r="D764" s="172"/>
      <c r="E764" s="172"/>
      <c r="F764" s="3"/>
      <c r="G764" s="4"/>
    </row>
    <row r="765" spans="1:7" ht="13.5" thickBot="1" x14ac:dyDescent="0.25">
      <c r="A765" s="5" t="s">
        <v>2</v>
      </c>
      <c r="B765" s="31" t="s">
        <v>3</v>
      </c>
      <c r="C765" s="6"/>
      <c r="D765" s="7"/>
      <c r="E765" s="7"/>
      <c r="F765" s="8"/>
      <c r="G765" s="9"/>
    </row>
    <row r="766" spans="1:7" ht="13.5" thickBot="1" x14ac:dyDescent="0.25">
      <c r="A766" s="11"/>
      <c r="B766" s="9" t="s">
        <v>4</v>
      </c>
      <c r="C766" s="12" t="s">
        <v>22</v>
      </c>
      <c r="D766" s="12" t="s">
        <v>23</v>
      </c>
      <c r="E766" s="13" t="s">
        <v>24</v>
      </c>
      <c r="F766" s="13" t="s">
        <v>25</v>
      </c>
      <c r="G766" s="13" t="s">
        <v>26</v>
      </c>
    </row>
    <row r="767" spans="1:7" x14ac:dyDescent="0.2">
      <c r="A767" s="86">
        <v>1</v>
      </c>
      <c r="B767" s="84" t="str">
        <f>VLOOKUP(A767,[1]!EQUIPO,3)</f>
        <v>Herramienta menor</v>
      </c>
      <c r="C767" s="89"/>
      <c r="D767" s="16"/>
      <c r="E767" s="17"/>
      <c r="F767" s="18"/>
      <c r="G767" s="19">
        <f>ROUND(E767*F767,4)</f>
        <v>0</v>
      </c>
    </row>
    <row r="768" spans="1:7" ht="25.5" x14ac:dyDescent="0.2">
      <c r="A768" s="86">
        <v>2</v>
      </c>
      <c r="B768" s="85" t="s">
        <v>32</v>
      </c>
      <c r="C768" s="90"/>
      <c r="D768" s="21"/>
      <c r="E768" s="22"/>
      <c r="F768" s="23"/>
      <c r="G768" s="24">
        <f>ROUND(+E768*F768,4)</f>
        <v>0</v>
      </c>
    </row>
    <row r="769" spans="1:7" x14ac:dyDescent="0.2">
      <c r="A769" s="86"/>
      <c r="B769" s="84"/>
      <c r="C769" s="90"/>
      <c r="D769" s="21"/>
      <c r="E769" s="22"/>
      <c r="F769" s="23"/>
      <c r="G769" s="24">
        <f>ROUND(+E769*F769,4)</f>
        <v>0</v>
      </c>
    </row>
    <row r="770" spans="1:7" x14ac:dyDescent="0.2">
      <c r="A770" s="86"/>
      <c r="B770" s="84"/>
      <c r="C770" s="90"/>
      <c r="D770" s="21"/>
      <c r="E770" s="22"/>
      <c r="F770" s="23"/>
      <c r="G770" s="24"/>
    </row>
    <row r="771" spans="1:7" x14ac:dyDescent="0.2">
      <c r="A771" s="86"/>
      <c r="B771" s="84"/>
      <c r="C771" s="90"/>
      <c r="D771" s="21"/>
      <c r="E771" s="22"/>
      <c r="F771" s="23"/>
      <c r="G771" s="24"/>
    </row>
    <row r="772" spans="1:7" x14ac:dyDescent="0.2">
      <c r="A772" s="86"/>
      <c r="B772" s="84"/>
      <c r="C772" s="90"/>
      <c r="D772" s="21"/>
      <c r="E772" s="22"/>
      <c r="F772" s="23"/>
      <c r="G772" s="24"/>
    </row>
    <row r="773" spans="1:7" x14ac:dyDescent="0.2">
      <c r="A773" s="86"/>
      <c r="B773" s="84"/>
      <c r="C773" s="87"/>
      <c r="D773" s="21"/>
      <c r="E773" s="22"/>
      <c r="F773" s="23"/>
      <c r="G773" s="24"/>
    </row>
    <row r="774" spans="1:7" ht="16.5" x14ac:dyDescent="0.3">
      <c r="A774" s="83"/>
      <c r="B774" s="82"/>
      <c r="C774" s="21"/>
      <c r="D774" s="21"/>
      <c r="E774" s="22"/>
      <c r="F774" s="23"/>
      <c r="G774" s="24"/>
    </row>
    <row r="775" spans="1:7" x14ac:dyDescent="0.2">
      <c r="A775" s="15"/>
      <c r="B775" s="20"/>
      <c r="C775" s="21"/>
      <c r="D775" s="21"/>
      <c r="E775" s="22"/>
      <c r="F775" s="23"/>
      <c r="G775" s="25"/>
    </row>
    <row r="776" spans="1:7" ht="13.5" thickBot="1" x14ac:dyDescent="0.25">
      <c r="A776" s="15"/>
      <c r="B776" s="26" t="s">
        <v>5</v>
      </c>
      <c r="C776" s="27"/>
      <c r="D776" s="27"/>
      <c r="E776" s="28"/>
      <c r="F776" s="29"/>
      <c r="G776" s="30">
        <f>SUM(G767:G775)</f>
        <v>0</v>
      </c>
    </row>
    <row r="777" spans="1:7" ht="13.5" thickBot="1" x14ac:dyDescent="0.25">
      <c r="A777" s="5"/>
      <c r="B777" s="6" t="s">
        <v>6</v>
      </c>
      <c r="C777" s="6"/>
      <c r="D777" s="8"/>
      <c r="E777" s="31"/>
      <c r="F777" s="8"/>
      <c r="G777" s="32"/>
    </row>
    <row r="778" spans="1:7" ht="13.5" thickBot="1" x14ac:dyDescent="0.25">
      <c r="A778" s="11"/>
      <c r="B778" s="33" t="s">
        <v>76</v>
      </c>
      <c r="C778" s="12" t="s">
        <v>34</v>
      </c>
      <c r="D778" s="13" t="s">
        <v>35</v>
      </c>
      <c r="E778" s="13" t="s">
        <v>24</v>
      </c>
      <c r="F778" s="13" t="s">
        <v>36</v>
      </c>
      <c r="G778" s="13" t="s">
        <v>26</v>
      </c>
    </row>
    <row r="779" spans="1:7" x14ac:dyDescent="0.2">
      <c r="A779" s="86">
        <v>2</v>
      </c>
      <c r="B779" s="84" t="s">
        <v>38</v>
      </c>
      <c r="C779" s="18"/>
      <c r="D779" s="16"/>
      <c r="E779" s="17"/>
      <c r="F779" s="18">
        <f>+F767</f>
        <v>0</v>
      </c>
      <c r="G779" s="19">
        <f>ROUND(E779*F779,4)</f>
        <v>0</v>
      </c>
    </row>
    <row r="780" spans="1:7" x14ac:dyDescent="0.2">
      <c r="A780" s="86">
        <v>3</v>
      </c>
      <c r="B780" s="84" t="s">
        <v>39</v>
      </c>
      <c r="C780" s="23"/>
      <c r="D780" s="21"/>
      <c r="E780" s="22"/>
      <c r="F780" s="23">
        <f>+F779</f>
        <v>0</v>
      </c>
      <c r="G780" s="24">
        <f>ROUND(E780*F780,4)</f>
        <v>0</v>
      </c>
    </row>
    <row r="781" spans="1:7" x14ac:dyDescent="0.2">
      <c r="A781" s="86">
        <v>4</v>
      </c>
      <c r="B781" s="84" t="s">
        <v>40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6"/>
      <c r="B782" s="84"/>
      <c r="C782" s="23"/>
      <c r="D782" s="21"/>
      <c r="E782" s="22"/>
      <c r="F782" s="23"/>
      <c r="G782" s="24"/>
    </row>
    <row r="783" spans="1:7" x14ac:dyDescent="0.2">
      <c r="A783" s="86"/>
      <c r="B783" s="84"/>
      <c r="C783" s="23"/>
      <c r="D783" s="21"/>
      <c r="E783" s="22"/>
      <c r="F783" s="23"/>
      <c r="G783" s="24"/>
    </row>
    <row r="784" spans="1:7" x14ac:dyDescent="0.2">
      <c r="A784" s="15"/>
      <c r="B784" s="20"/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5"/>
    </row>
    <row r="786" spans="1:7" ht="13.5" thickBot="1" x14ac:dyDescent="0.25">
      <c r="A786" s="15"/>
      <c r="B786" s="26" t="s">
        <v>7</v>
      </c>
      <c r="C786" s="29"/>
      <c r="D786" s="27"/>
      <c r="E786" s="28"/>
      <c r="F786" s="29"/>
      <c r="G786" s="30">
        <f>SUM(G779:G785)</f>
        <v>0</v>
      </c>
    </row>
    <row r="787" spans="1:7" ht="13.5" thickBot="1" x14ac:dyDescent="0.25">
      <c r="A787" s="34"/>
      <c r="B787" s="6" t="s">
        <v>8</v>
      </c>
      <c r="C787" s="6"/>
      <c r="D787" s="8"/>
      <c r="E787" s="8"/>
      <c r="F787" s="8"/>
      <c r="G787" s="35" t="s">
        <v>9</v>
      </c>
    </row>
    <row r="788" spans="1:7" ht="13.5" thickBot="1" x14ac:dyDescent="0.25">
      <c r="A788" s="11"/>
      <c r="B788" s="36" t="s">
        <v>4</v>
      </c>
      <c r="C788" s="4"/>
      <c r="D788" s="13" t="s">
        <v>10</v>
      </c>
      <c r="E788" s="13" t="s">
        <v>34</v>
      </c>
      <c r="F788" s="13" t="s">
        <v>43</v>
      </c>
      <c r="G788" s="13" t="s">
        <v>44</v>
      </c>
    </row>
    <row r="789" spans="1:7" x14ac:dyDescent="0.2">
      <c r="A789" s="15"/>
      <c r="B789" s="37"/>
      <c r="C789" s="38"/>
      <c r="D789" s="39"/>
      <c r="E789" s="40"/>
      <c r="F789" s="41"/>
      <c r="G789" s="19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5"/>
    </row>
    <row r="802" spans="1:7" ht="13.5" thickBot="1" x14ac:dyDescent="0.25">
      <c r="A802" s="15"/>
      <c r="B802" s="47" t="s">
        <v>11</v>
      </c>
      <c r="C802" s="48"/>
      <c r="D802" s="49"/>
      <c r="E802" s="50"/>
      <c r="F802" s="51"/>
      <c r="G802" s="30">
        <f>SUM(G789:G801)</f>
        <v>0</v>
      </c>
    </row>
    <row r="803" spans="1:7" ht="13.5" thickBot="1" x14ac:dyDescent="0.25">
      <c r="A803" s="5"/>
      <c r="B803" s="6" t="s">
        <v>12</v>
      </c>
      <c r="C803" s="52"/>
      <c r="D803" s="52"/>
      <c r="E803" s="52"/>
      <c r="F803" s="52"/>
      <c r="G803" s="53"/>
    </row>
    <row r="804" spans="1:7" ht="13.5" thickBot="1" x14ac:dyDescent="0.25">
      <c r="A804" s="11"/>
      <c r="B804" s="79" t="s">
        <v>4</v>
      </c>
      <c r="C804" s="54"/>
      <c r="D804" s="12" t="s">
        <v>10</v>
      </c>
      <c r="E804" s="12" t="s">
        <v>22</v>
      </c>
      <c r="F804" s="12" t="s">
        <v>45</v>
      </c>
      <c r="G804" s="13" t="s">
        <v>44</v>
      </c>
    </row>
    <row r="805" spans="1:7" x14ac:dyDescent="0.2">
      <c r="A805" s="86">
        <v>1</v>
      </c>
      <c r="B805" s="84" t="s">
        <v>29</v>
      </c>
      <c r="C805" s="88"/>
      <c r="D805" s="38"/>
      <c r="E805" s="16"/>
      <c r="F805" s="18"/>
      <c r="G805" s="19">
        <f>ROUND(E805*F805,4)</f>
        <v>0</v>
      </c>
    </row>
    <row r="806" spans="1:7" x14ac:dyDescent="0.2">
      <c r="A806" s="86">
        <v>2</v>
      </c>
      <c r="B806" s="84" t="s">
        <v>30</v>
      </c>
      <c r="C806" s="76"/>
      <c r="D806" s="43"/>
      <c r="E806" s="21"/>
      <c r="F806" s="23"/>
      <c r="G806" s="24">
        <f>ROUND(E806*F806,4)</f>
        <v>0</v>
      </c>
    </row>
    <row r="807" spans="1:7" x14ac:dyDescent="0.2">
      <c r="A807" s="15"/>
      <c r="B807" s="74"/>
      <c r="C807" s="76"/>
      <c r="D807" s="43"/>
      <c r="E807" s="21"/>
      <c r="F807" s="23"/>
      <c r="G807" s="24"/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5"/>
    </row>
    <row r="810" spans="1:7" ht="13.5" thickBot="1" x14ac:dyDescent="0.25">
      <c r="A810" s="11"/>
      <c r="B810" s="77" t="s">
        <v>13</v>
      </c>
      <c r="C810" s="78"/>
      <c r="D810" s="55"/>
      <c r="E810" s="56"/>
      <c r="F810" s="57"/>
      <c r="G810" s="58">
        <f>SUM(G805:G809)</f>
        <v>0</v>
      </c>
    </row>
    <row r="811" spans="1:7" x14ac:dyDescent="0.2">
      <c r="A811" s="59"/>
      <c r="B811" s="59"/>
      <c r="C811" s="59"/>
      <c r="D811" s="60" t="s">
        <v>14</v>
      </c>
      <c r="E811" s="61"/>
      <c r="F811" s="62"/>
      <c r="G811" s="63">
        <f>+G776+G786+G802+G810</f>
        <v>0</v>
      </c>
    </row>
    <row r="812" spans="1:7" x14ac:dyDescent="0.2">
      <c r="A812" s="59"/>
      <c r="B812" s="59"/>
      <c r="C812" s="59"/>
      <c r="D812" s="64" t="s">
        <v>15</v>
      </c>
      <c r="E812" s="65"/>
      <c r="F812" s="66"/>
      <c r="G812" s="67">
        <f>ROUND(G811*F812,4)</f>
        <v>0</v>
      </c>
    </row>
    <row r="813" spans="1:7" x14ac:dyDescent="0.2">
      <c r="A813" s="59"/>
      <c r="B813" s="59"/>
      <c r="C813" s="59"/>
      <c r="D813" s="64" t="s">
        <v>16</v>
      </c>
      <c r="E813" s="65"/>
      <c r="F813" s="66"/>
      <c r="G813" s="67">
        <f>ROUND(G811*F813,4)</f>
        <v>0</v>
      </c>
    </row>
    <row r="814" spans="1:7" x14ac:dyDescent="0.2">
      <c r="A814" s="59"/>
      <c r="B814" s="59"/>
      <c r="C814" s="59"/>
      <c r="D814" s="64" t="s">
        <v>17</v>
      </c>
      <c r="E814" s="65"/>
      <c r="F814" s="68"/>
      <c r="G814" s="67">
        <f>+G811+G812+G813</f>
        <v>0</v>
      </c>
    </row>
    <row r="815" spans="1:7" ht="13.5" thickBot="1" x14ac:dyDescent="0.25">
      <c r="A815" s="59"/>
      <c r="B815" s="59"/>
      <c r="C815" s="59"/>
      <c r="D815" s="69" t="s">
        <v>18</v>
      </c>
      <c r="E815" s="70"/>
      <c r="F815" s="71"/>
      <c r="G815" s="72">
        <f>ROUND(G814,2)</f>
        <v>0</v>
      </c>
    </row>
    <row r="816" spans="1:7" x14ac:dyDescent="0.2">
      <c r="A816" s="59"/>
      <c r="B816" s="59"/>
      <c r="C816" s="59"/>
      <c r="D816" s="59"/>
      <c r="E816" s="59"/>
      <c r="F816" s="59"/>
      <c r="G816" s="59"/>
    </row>
    <row r="817" spans="1:7" x14ac:dyDescent="0.2">
      <c r="A817" s="59"/>
      <c r="B817" s="73" t="s">
        <v>19</v>
      </c>
      <c r="C817" s="59"/>
      <c r="D817" s="59"/>
      <c r="E817" s="59"/>
      <c r="F817" s="74"/>
      <c r="G817" s="59"/>
    </row>
    <row r="818" spans="1:7" x14ac:dyDescent="0.2">
      <c r="D818" s="108"/>
    </row>
    <row r="819" spans="1:7" x14ac:dyDescent="0.2">
      <c r="D819" s="108"/>
    </row>
    <row r="820" spans="1:7" ht="13.5" thickBot="1" x14ac:dyDescent="0.25">
      <c r="D820" s="108"/>
    </row>
    <row r="821" spans="1:7" ht="13.5" thickBot="1" x14ac:dyDescent="0.25">
      <c r="A821" s="173" t="s">
        <v>0</v>
      </c>
      <c r="B821" s="174"/>
      <c r="C821" s="174"/>
      <c r="D821" s="174"/>
      <c r="E821" s="174"/>
      <c r="F821" s="174"/>
      <c r="G821" s="175"/>
    </row>
    <row r="822" spans="1:7" x14ac:dyDescent="0.2">
      <c r="A822" s="180" t="s">
        <v>109</v>
      </c>
      <c r="B822" s="181"/>
      <c r="C822" s="181"/>
      <c r="D822" s="181"/>
      <c r="E822" s="181"/>
      <c r="F822" s="181"/>
      <c r="G822" s="182"/>
    </row>
    <row r="823" spans="1:7" x14ac:dyDescent="0.2">
      <c r="A823" s="153"/>
      <c r="B823" s="152"/>
      <c r="C823" s="152"/>
      <c r="D823" s="152"/>
      <c r="E823" s="92"/>
      <c r="F823" s="152"/>
      <c r="G823" s="154"/>
    </row>
    <row r="824" spans="1:7" x14ac:dyDescent="0.2">
      <c r="A824" s="176" t="s">
        <v>91</v>
      </c>
      <c r="B824" s="177"/>
      <c r="C824" s="177"/>
      <c r="D824" s="177"/>
      <c r="E824" s="177"/>
      <c r="F824" s="177"/>
      <c r="G824" s="178"/>
    </row>
    <row r="825" spans="1:7" x14ac:dyDescent="0.2">
      <c r="A825" s="177" t="s">
        <v>130</v>
      </c>
      <c r="B825" s="177"/>
      <c r="C825" s="177"/>
      <c r="D825" s="177"/>
      <c r="E825" s="177"/>
      <c r="F825" s="170" t="s">
        <v>90</v>
      </c>
      <c r="G825" s="179"/>
    </row>
    <row r="826" spans="1:7" x14ac:dyDescent="0.2">
      <c r="A826" s="169" t="s">
        <v>20</v>
      </c>
      <c r="B826" s="170"/>
      <c r="C826" s="170"/>
      <c r="D826" s="170"/>
      <c r="E826" s="170"/>
      <c r="F826" s="1"/>
      <c r="G826" s="2"/>
    </row>
    <row r="827" spans="1:7" ht="13.5" thickBot="1" x14ac:dyDescent="0.25">
      <c r="A827" s="171" t="s">
        <v>21</v>
      </c>
      <c r="B827" s="172"/>
      <c r="C827" s="172"/>
      <c r="D827" s="172"/>
      <c r="E827" s="172"/>
      <c r="F827" s="3"/>
      <c r="G827" s="4"/>
    </row>
    <row r="828" spans="1:7" ht="13.5" thickBot="1" x14ac:dyDescent="0.25">
      <c r="A828" s="5" t="s">
        <v>2</v>
      </c>
      <c r="B828" s="31" t="s">
        <v>3</v>
      </c>
      <c r="C828" s="6"/>
      <c r="D828" s="7"/>
      <c r="E828" s="7"/>
      <c r="F828" s="8"/>
      <c r="G828" s="9"/>
    </row>
    <row r="829" spans="1:7" ht="13.5" thickBot="1" x14ac:dyDescent="0.25">
      <c r="A829" s="11"/>
      <c r="B829" s="9" t="s">
        <v>4</v>
      </c>
      <c r="C829" s="12" t="s">
        <v>22</v>
      </c>
      <c r="D829" s="12" t="s">
        <v>23</v>
      </c>
      <c r="E829" s="13" t="s">
        <v>24</v>
      </c>
      <c r="F829" s="13" t="s">
        <v>25</v>
      </c>
      <c r="G829" s="13" t="s">
        <v>26</v>
      </c>
    </row>
    <row r="830" spans="1:7" x14ac:dyDescent="0.2">
      <c r="A830" s="86">
        <v>1</v>
      </c>
      <c r="B830" s="84" t="str">
        <f>VLOOKUP(A830,[1]!EQUIPO,3)</f>
        <v>Herramienta menor</v>
      </c>
      <c r="C830" s="89"/>
      <c r="D830" s="16"/>
      <c r="E830" s="17"/>
      <c r="F830" s="18"/>
      <c r="G830" s="19">
        <f>ROUND(E830*F830,4)</f>
        <v>0</v>
      </c>
    </row>
    <row r="831" spans="1:7" ht="25.5" x14ac:dyDescent="0.2">
      <c r="A831" s="86">
        <v>2</v>
      </c>
      <c r="B831" s="85" t="s">
        <v>32</v>
      </c>
      <c r="C831" s="90"/>
      <c r="D831" s="21"/>
      <c r="E831" s="22"/>
      <c r="F831" s="23"/>
      <c r="G831" s="24">
        <f>ROUND(+E831*F831,4)</f>
        <v>0</v>
      </c>
    </row>
    <row r="832" spans="1:7" x14ac:dyDescent="0.2">
      <c r="A832" s="86"/>
      <c r="B832" s="84"/>
      <c r="C832" s="90"/>
      <c r="D832" s="21"/>
      <c r="E832" s="22"/>
      <c r="F832" s="23"/>
      <c r="G832" s="24">
        <f>ROUND(+E832*F832,4)</f>
        <v>0</v>
      </c>
    </row>
    <row r="833" spans="1:7" x14ac:dyDescent="0.2">
      <c r="A833" s="86"/>
      <c r="B833" s="84"/>
      <c r="C833" s="90"/>
      <c r="D833" s="21"/>
      <c r="E833" s="22"/>
      <c r="F833" s="23"/>
      <c r="G833" s="24"/>
    </row>
    <row r="834" spans="1:7" x14ac:dyDescent="0.2">
      <c r="A834" s="86"/>
      <c r="B834" s="84"/>
      <c r="C834" s="90"/>
      <c r="D834" s="21"/>
      <c r="E834" s="22"/>
      <c r="F834" s="23"/>
      <c r="G834" s="24"/>
    </row>
    <row r="835" spans="1:7" x14ac:dyDescent="0.2">
      <c r="A835" s="86"/>
      <c r="B835" s="84"/>
      <c r="C835" s="90"/>
      <c r="D835" s="21"/>
      <c r="E835" s="22"/>
      <c r="F835" s="23"/>
      <c r="G835" s="24"/>
    </row>
    <row r="836" spans="1:7" x14ac:dyDescent="0.2">
      <c r="A836" s="86"/>
      <c r="B836" s="84"/>
      <c r="C836" s="87"/>
      <c r="D836" s="21"/>
      <c r="E836" s="22"/>
      <c r="F836" s="23"/>
      <c r="G836" s="24"/>
    </row>
    <row r="837" spans="1:7" ht="16.5" x14ac:dyDescent="0.3">
      <c r="A837" s="83"/>
      <c r="B837" s="82"/>
      <c r="C837" s="21"/>
      <c r="D837" s="21"/>
      <c r="E837" s="22"/>
      <c r="F837" s="23"/>
      <c r="G837" s="24"/>
    </row>
    <row r="838" spans="1:7" x14ac:dyDescent="0.2">
      <c r="A838" s="15"/>
      <c r="B838" s="20"/>
      <c r="C838" s="21"/>
      <c r="D838" s="21"/>
      <c r="E838" s="22"/>
      <c r="F838" s="23"/>
      <c r="G838" s="25"/>
    </row>
    <row r="839" spans="1:7" ht="13.5" thickBot="1" x14ac:dyDescent="0.25">
      <c r="A839" s="15"/>
      <c r="B839" s="26" t="s">
        <v>5</v>
      </c>
      <c r="C839" s="27"/>
      <c r="D839" s="27"/>
      <c r="E839" s="28"/>
      <c r="F839" s="29"/>
      <c r="G839" s="30">
        <f>SUM(G830:G838)</f>
        <v>0</v>
      </c>
    </row>
    <row r="840" spans="1:7" ht="13.5" thickBot="1" x14ac:dyDescent="0.25">
      <c r="A840" s="5"/>
      <c r="B840" s="6" t="s">
        <v>6</v>
      </c>
      <c r="C840" s="6"/>
      <c r="D840" s="8"/>
      <c r="E840" s="31"/>
      <c r="F840" s="8"/>
      <c r="G840" s="32"/>
    </row>
    <row r="841" spans="1:7" ht="13.5" thickBot="1" x14ac:dyDescent="0.25">
      <c r="A841" s="11"/>
      <c r="B841" s="33" t="s">
        <v>76</v>
      </c>
      <c r="C841" s="12" t="s">
        <v>34</v>
      </c>
      <c r="D841" s="13" t="s">
        <v>35</v>
      </c>
      <c r="E841" s="13" t="s">
        <v>24</v>
      </c>
      <c r="F841" s="13" t="s">
        <v>36</v>
      </c>
      <c r="G841" s="13" t="s">
        <v>26</v>
      </c>
    </row>
    <row r="842" spans="1:7" x14ac:dyDescent="0.2">
      <c r="A842" s="86">
        <v>2</v>
      </c>
      <c r="B842" s="84" t="s">
        <v>38</v>
      </c>
      <c r="C842" s="18"/>
      <c r="D842" s="16"/>
      <c r="E842" s="17"/>
      <c r="F842" s="18">
        <f>+F830</f>
        <v>0</v>
      </c>
      <c r="G842" s="19">
        <f>ROUND(E842*F842,4)</f>
        <v>0</v>
      </c>
    </row>
    <row r="843" spans="1:7" x14ac:dyDescent="0.2">
      <c r="A843" s="86">
        <v>3</v>
      </c>
      <c r="B843" s="84" t="s">
        <v>39</v>
      </c>
      <c r="C843" s="23"/>
      <c r="D843" s="21"/>
      <c r="E843" s="22"/>
      <c r="F843" s="23">
        <f>+F842</f>
        <v>0</v>
      </c>
      <c r="G843" s="24">
        <f>ROUND(E843*F843,4)</f>
        <v>0</v>
      </c>
    </row>
    <row r="844" spans="1:7" x14ac:dyDescent="0.2">
      <c r="A844" s="86">
        <v>4</v>
      </c>
      <c r="B844" s="84" t="s">
        <v>40</v>
      </c>
      <c r="C844" s="23"/>
      <c r="D844" s="21"/>
      <c r="E844" s="22"/>
      <c r="F844" s="23">
        <f>+F843</f>
        <v>0</v>
      </c>
      <c r="G844" s="24">
        <f>ROUND(E844*F844,4)</f>
        <v>0</v>
      </c>
    </row>
    <row r="845" spans="1:7" x14ac:dyDescent="0.2">
      <c r="A845" s="86"/>
      <c r="B845" s="84"/>
      <c r="C845" s="23"/>
      <c r="D845" s="21"/>
      <c r="E845" s="22"/>
      <c r="F845" s="23"/>
      <c r="G845" s="24"/>
    </row>
    <row r="846" spans="1:7" x14ac:dyDescent="0.2">
      <c r="A846" s="86"/>
      <c r="B846" s="84"/>
      <c r="C846" s="23"/>
      <c r="D846" s="21"/>
      <c r="E846" s="22"/>
      <c r="F846" s="23"/>
      <c r="G846" s="24"/>
    </row>
    <row r="847" spans="1:7" x14ac:dyDescent="0.2">
      <c r="A847" s="15"/>
      <c r="B847" s="20"/>
      <c r="C847" s="23"/>
      <c r="D847" s="21"/>
      <c r="E847" s="22"/>
      <c r="F847" s="23"/>
      <c r="G847" s="24"/>
    </row>
    <row r="848" spans="1:7" x14ac:dyDescent="0.2">
      <c r="A848" s="15"/>
      <c r="B848" s="20"/>
      <c r="C848" s="23"/>
      <c r="D848" s="21"/>
      <c r="E848" s="22"/>
      <c r="F848" s="23"/>
      <c r="G848" s="25"/>
    </row>
    <row r="849" spans="1:7" ht="13.5" thickBot="1" x14ac:dyDescent="0.25">
      <c r="A849" s="15"/>
      <c r="B849" s="26" t="s">
        <v>7</v>
      </c>
      <c r="C849" s="29"/>
      <c r="D849" s="27"/>
      <c r="E849" s="28"/>
      <c r="F849" s="29"/>
      <c r="G849" s="30">
        <f>SUM(G842:G848)</f>
        <v>0</v>
      </c>
    </row>
    <row r="850" spans="1:7" ht="13.5" thickBot="1" x14ac:dyDescent="0.25">
      <c r="A850" s="34"/>
      <c r="B850" s="6" t="s">
        <v>8</v>
      </c>
      <c r="C850" s="6"/>
      <c r="D850" s="8"/>
      <c r="E850" s="8"/>
      <c r="F850" s="8"/>
      <c r="G850" s="35" t="s">
        <v>9</v>
      </c>
    </row>
    <row r="851" spans="1:7" ht="13.5" thickBot="1" x14ac:dyDescent="0.25">
      <c r="A851" s="11"/>
      <c r="B851" s="36" t="s">
        <v>4</v>
      </c>
      <c r="C851" s="4"/>
      <c r="D851" s="13" t="s">
        <v>10</v>
      </c>
      <c r="E851" s="13" t="s">
        <v>34</v>
      </c>
      <c r="F851" s="13" t="s">
        <v>43</v>
      </c>
      <c r="G851" s="13" t="s">
        <v>44</v>
      </c>
    </row>
    <row r="852" spans="1:7" x14ac:dyDescent="0.2">
      <c r="A852" s="15"/>
      <c r="B852" s="37"/>
      <c r="C852" s="38"/>
      <c r="D852" s="39"/>
      <c r="E852" s="40"/>
      <c r="F852" s="41"/>
      <c r="G852" s="19"/>
    </row>
    <row r="853" spans="1:7" x14ac:dyDescent="0.2">
      <c r="A853" s="15"/>
      <c r="B853" s="42"/>
      <c r="C853" s="43"/>
      <c r="D853" s="44"/>
      <c r="E853" s="45"/>
      <c r="F853" s="46"/>
      <c r="G853" s="24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5"/>
    </row>
    <row r="865" spans="1:7" ht="13.5" thickBot="1" x14ac:dyDescent="0.25">
      <c r="A865" s="15"/>
      <c r="B865" s="47" t="s">
        <v>11</v>
      </c>
      <c r="C865" s="48"/>
      <c r="D865" s="49"/>
      <c r="E865" s="50"/>
      <c r="F865" s="51"/>
      <c r="G865" s="30">
        <f>SUM(G852:G864)</f>
        <v>0</v>
      </c>
    </row>
    <row r="866" spans="1:7" ht="13.5" thickBot="1" x14ac:dyDescent="0.25">
      <c r="A866" s="5"/>
      <c r="B866" s="6" t="s">
        <v>12</v>
      </c>
      <c r="C866" s="52"/>
      <c r="D866" s="52"/>
      <c r="E866" s="52"/>
      <c r="F866" s="52"/>
      <c r="G866" s="53"/>
    </row>
    <row r="867" spans="1:7" ht="13.5" thickBot="1" x14ac:dyDescent="0.25">
      <c r="A867" s="11"/>
      <c r="B867" s="79" t="s">
        <v>4</v>
      </c>
      <c r="C867" s="54"/>
      <c r="D867" s="12" t="s">
        <v>10</v>
      </c>
      <c r="E867" s="12" t="s">
        <v>22</v>
      </c>
      <c r="F867" s="12" t="s">
        <v>45</v>
      </c>
      <c r="G867" s="13" t="s">
        <v>44</v>
      </c>
    </row>
    <row r="868" spans="1:7" x14ac:dyDescent="0.2">
      <c r="A868" s="86">
        <v>1</v>
      </c>
      <c r="B868" s="84" t="s">
        <v>29</v>
      </c>
      <c r="C868" s="88"/>
      <c r="D868" s="38"/>
      <c r="E868" s="16"/>
      <c r="F868" s="18"/>
      <c r="G868" s="19">
        <f>ROUND(E868*F868,4)</f>
        <v>0</v>
      </c>
    </row>
    <row r="869" spans="1:7" x14ac:dyDescent="0.2">
      <c r="A869" s="86">
        <v>2</v>
      </c>
      <c r="B869" s="84" t="s">
        <v>30</v>
      </c>
      <c r="C869" s="76"/>
      <c r="D869" s="43"/>
      <c r="E869" s="21"/>
      <c r="F869" s="23"/>
      <c r="G869" s="24">
        <f>ROUND(E869*F869,4)</f>
        <v>0</v>
      </c>
    </row>
    <row r="870" spans="1:7" x14ac:dyDescent="0.2">
      <c r="A870" s="15"/>
      <c r="B870" s="74"/>
      <c r="C870" s="76"/>
      <c r="D870" s="43"/>
      <c r="E870" s="21"/>
      <c r="F870" s="23"/>
      <c r="G870" s="24"/>
    </row>
    <row r="871" spans="1:7" x14ac:dyDescent="0.2">
      <c r="A871" s="15"/>
      <c r="B871" s="74"/>
      <c r="C871" s="76"/>
      <c r="D871" s="43"/>
      <c r="E871" s="21"/>
      <c r="F871" s="23"/>
      <c r="G871" s="24"/>
    </row>
    <row r="872" spans="1:7" x14ac:dyDescent="0.2">
      <c r="A872" s="15"/>
      <c r="B872" s="74"/>
      <c r="C872" s="76"/>
      <c r="D872" s="43"/>
      <c r="E872" s="21"/>
      <c r="F872" s="23"/>
      <c r="G872" s="25"/>
    </row>
    <row r="873" spans="1:7" ht="13.5" thickBot="1" x14ac:dyDescent="0.25">
      <c r="A873" s="11"/>
      <c r="B873" s="77" t="s">
        <v>13</v>
      </c>
      <c r="C873" s="78"/>
      <c r="D873" s="55"/>
      <c r="E873" s="56"/>
      <c r="F873" s="57"/>
      <c r="G873" s="58">
        <f>SUM(G868:G872)</f>
        <v>0</v>
      </c>
    </row>
    <row r="874" spans="1:7" x14ac:dyDescent="0.2">
      <c r="A874" s="59"/>
      <c r="B874" s="59"/>
      <c r="C874" s="59"/>
      <c r="D874" s="60" t="s">
        <v>14</v>
      </c>
      <c r="E874" s="61"/>
      <c r="F874" s="62"/>
      <c r="G874" s="63">
        <f>+G839+G849+G865+G873</f>
        <v>0</v>
      </c>
    </row>
    <row r="875" spans="1:7" x14ac:dyDescent="0.2">
      <c r="A875" s="59"/>
      <c r="B875" s="59"/>
      <c r="C875" s="59"/>
      <c r="D875" s="64" t="s">
        <v>15</v>
      </c>
      <c r="E875" s="65"/>
      <c r="F875" s="66"/>
      <c r="G875" s="67">
        <f>ROUND(G874*F875,4)</f>
        <v>0</v>
      </c>
    </row>
    <row r="876" spans="1:7" x14ac:dyDescent="0.2">
      <c r="A876" s="59"/>
      <c r="B876" s="59"/>
      <c r="C876" s="59"/>
      <c r="D876" s="64" t="s">
        <v>16</v>
      </c>
      <c r="E876" s="65"/>
      <c r="F876" s="66"/>
      <c r="G876" s="67">
        <f>ROUND(G874*F876,4)</f>
        <v>0</v>
      </c>
    </row>
    <row r="877" spans="1:7" x14ac:dyDescent="0.2">
      <c r="A877" s="59"/>
      <c r="B877" s="59"/>
      <c r="C877" s="59"/>
      <c r="D877" s="64" t="s">
        <v>17</v>
      </c>
      <c r="E877" s="65"/>
      <c r="F877" s="68"/>
      <c r="G877" s="67">
        <f>+G874+G875+G876</f>
        <v>0</v>
      </c>
    </row>
    <row r="878" spans="1:7" ht="13.5" thickBot="1" x14ac:dyDescent="0.25">
      <c r="A878" s="59"/>
      <c r="B878" s="59"/>
      <c r="C878" s="59"/>
      <c r="D878" s="69" t="s">
        <v>18</v>
      </c>
      <c r="E878" s="70"/>
      <c r="F878" s="71"/>
      <c r="G878" s="72">
        <f>ROUND(G877,2)</f>
        <v>0</v>
      </c>
    </row>
    <row r="879" spans="1:7" x14ac:dyDescent="0.2">
      <c r="A879" s="59"/>
      <c r="B879" s="59"/>
      <c r="C879" s="59"/>
      <c r="D879" s="59"/>
      <c r="E879" s="59"/>
      <c r="F879" s="59"/>
      <c r="G879" s="59"/>
    </row>
    <row r="880" spans="1:7" x14ac:dyDescent="0.2">
      <c r="A880" s="59"/>
      <c r="B880" s="73" t="s">
        <v>19</v>
      </c>
      <c r="C880" s="59"/>
      <c r="D880" s="59"/>
      <c r="E880" s="59"/>
      <c r="F880" s="74"/>
      <c r="G880" s="59"/>
    </row>
    <row r="883" spans="1:7" ht="13.5" thickBot="1" x14ac:dyDescent="0.25"/>
    <row r="884" spans="1:7" ht="13.5" thickBot="1" x14ac:dyDescent="0.25">
      <c r="A884" s="173" t="s">
        <v>0</v>
      </c>
      <c r="B884" s="174"/>
      <c r="C884" s="174"/>
      <c r="D884" s="174"/>
      <c r="E884" s="174"/>
      <c r="F884" s="174"/>
      <c r="G884" s="175"/>
    </row>
    <row r="885" spans="1:7" x14ac:dyDescent="0.2">
      <c r="A885" s="180" t="s">
        <v>109</v>
      </c>
      <c r="B885" s="181"/>
      <c r="C885" s="181"/>
      <c r="D885" s="181"/>
      <c r="E885" s="181"/>
      <c r="F885" s="181"/>
      <c r="G885" s="182"/>
    </row>
    <row r="886" spans="1:7" x14ac:dyDescent="0.2">
      <c r="A886" s="153"/>
      <c r="B886" s="152"/>
      <c r="C886" s="152"/>
      <c r="D886" s="152"/>
      <c r="E886" s="92"/>
      <c r="F886" s="152"/>
      <c r="G886" s="154"/>
    </row>
    <row r="887" spans="1:7" x14ac:dyDescent="0.2">
      <c r="A887" s="176" t="s">
        <v>92</v>
      </c>
      <c r="B887" s="177"/>
      <c r="C887" s="177"/>
      <c r="D887" s="177"/>
      <c r="E887" s="177"/>
      <c r="F887" s="177"/>
      <c r="G887" s="178"/>
    </row>
    <row r="888" spans="1:7" x14ac:dyDescent="0.2">
      <c r="A888" s="177" t="s">
        <v>131</v>
      </c>
      <c r="B888" s="177"/>
      <c r="C888" s="177"/>
      <c r="D888" s="177"/>
      <c r="E888" s="177"/>
      <c r="F888" s="170" t="s">
        <v>90</v>
      </c>
      <c r="G888" s="179"/>
    </row>
    <row r="889" spans="1:7" x14ac:dyDescent="0.2">
      <c r="A889" s="169" t="s">
        <v>20</v>
      </c>
      <c r="B889" s="170"/>
      <c r="C889" s="170"/>
      <c r="D889" s="170"/>
      <c r="E889" s="170"/>
      <c r="F889" s="1"/>
      <c r="G889" s="2"/>
    </row>
    <row r="890" spans="1:7" ht="13.5" thickBot="1" x14ac:dyDescent="0.25">
      <c r="A890" s="171" t="s">
        <v>21</v>
      </c>
      <c r="B890" s="172"/>
      <c r="C890" s="172"/>
      <c r="D890" s="172"/>
      <c r="E890" s="172"/>
      <c r="F890" s="3"/>
      <c r="G890" s="4"/>
    </row>
    <row r="891" spans="1:7" ht="13.5" thickBot="1" x14ac:dyDescent="0.25">
      <c r="A891" s="5" t="s">
        <v>2</v>
      </c>
      <c r="B891" s="31" t="s">
        <v>3</v>
      </c>
      <c r="C891" s="6"/>
      <c r="D891" s="7"/>
      <c r="E891" s="7"/>
      <c r="F891" s="8"/>
      <c r="G891" s="9"/>
    </row>
    <row r="892" spans="1:7" ht="13.5" thickBot="1" x14ac:dyDescent="0.25">
      <c r="A892" s="11"/>
      <c r="B892" s="9" t="s">
        <v>4</v>
      </c>
      <c r="C892" s="12" t="s">
        <v>22</v>
      </c>
      <c r="D892" s="12" t="s">
        <v>23</v>
      </c>
      <c r="E892" s="13" t="s">
        <v>24</v>
      </c>
      <c r="F892" s="13" t="s">
        <v>25</v>
      </c>
      <c r="G892" s="13" t="s">
        <v>26</v>
      </c>
    </row>
    <row r="893" spans="1:7" x14ac:dyDescent="0.2">
      <c r="A893" s="86">
        <v>1</v>
      </c>
      <c r="B893" s="84" t="str">
        <f>VLOOKUP(A893,[1]!EQUIPO,3)</f>
        <v>Herramienta menor</v>
      </c>
      <c r="C893" s="89"/>
      <c r="D893" s="16"/>
      <c r="E893" s="17"/>
      <c r="F893" s="18"/>
      <c r="G893" s="19">
        <f>ROUND(E893*F893,4)</f>
        <v>0</v>
      </c>
    </row>
    <row r="894" spans="1:7" ht="25.5" x14ac:dyDescent="0.2">
      <c r="A894" s="86">
        <v>2</v>
      </c>
      <c r="B894" s="85" t="s">
        <v>32</v>
      </c>
      <c r="C894" s="90"/>
      <c r="D894" s="21"/>
      <c r="E894" s="22"/>
      <c r="F894" s="23"/>
      <c r="G894" s="24">
        <f>ROUND(+E894*F894,4)</f>
        <v>0</v>
      </c>
    </row>
    <row r="895" spans="1:7" x14ac:dyDescent="0.2">
      <c r="A895" s="86"/>
      <c r="B895" s="84"/>
      <c r="C895" s="90"/>
      <c r="D895" s="21"/>
      <c r="E895" s="22"/>
      <c r="F895" s="23"/>
      <c r="G895" s="24">
        <f>ROUND(+E895*F895,4)</f>
        <v>0</v>
      </c>
    </row>
    <row r="896" spans="1:7" x14ac:dyDescent="0.2">
      <c r="A896" s="86"/>
      <c r="B896" s="84"/>
      <c r="C896" s="90"/>
      <c r="D896" s="21"/>
      <c r="E896" s="22"/>
      <c r="F896" s="23"/>
      <c r="G896" s="24"/>
    </row>
    <row r="897" spans="1:7" x14ac:dyDescent="0.2">
      <c r="A897" s="86"/>
      <c r="B897" s="84"/>
      <c r="C897" s="90"/>
      <c r="D897" s="21"/>
      <c r="E897" s="22"/>
      <c r="F897" s="23"/>
      <c r="G897" s="24"/>
    </row>
    <row r="898" spans="1:7" x14ac:dyDescent="0.2">
      <c r="A898" s="86"/>
      <c r="B898" s="84"/>
      <c r="C898" s="90"/>
      <c r="D898" s="21"/>
      <c r="E898" s="22"/>
      <c r="F898" s="23"/>
      <c r="G898" s="24"/>
    </row>
    <row r="899" spans="1:7" x14ac:dyDescent="0.2">
      <c r="A899" s="86"/>
      <c r="B899" s="84"/>
      <c r="C899" s="87"/>
      <c r="D899" s="21"/>
      <c r="E899" s="22"/>
      <c r="F899" s="23"/>
      <c r="G899" s="24"/>
    </row>
    <row r="900" spans="1:7" ht="16.5" x14ac:dyDescent="0.3">
      <c r="A900" s="83"/>
      <c r="B900" s="82"/>
      <c r="C900" s="21"/>
      <c r="D900" s="21"/>
      <c r="E900" s="22"/>
      <c r="F900" s="23"/>
      <c r="G900" s="24"/>
    </row>
    <row r="901" spans="1:7" x14ac:dyDescent="0.2">
      <c r="A901" s="15"/>
      <c r="B901" s="20"/>
      <c r="C901" s="21"/>
      <c r="D901" s="21"/>
      <c r="E901" s="22"/>
      <c r="F901" s="23"/>
      <c r="G901" s="25"/>
    </row>
    <row r="902" spans="1:7" ht="13.5" thickBot="1" x14ac:dyDescent="0.25">
      <c r="A902" s="15"/>
      <c r="B902" s="26" t="s">
        <v>5</v>
      </c>
      <c r="C902" s="27"/>
      <c r="D902" s="27"/>
      <c r="E902" s="28"/>
      <c r="F902" s="29"/>
      <c r="G902" s="30">
        <f>SUM(G893:G901)</f>
        <v>0</v>
      </c>
    </row>
    <row r="903" spans="1:7" ht="13.5" thickBot="1" x14ac:dyDescent="0.25">
      <c r="A903" s="5"/>
      <c r="B903" s="6" t="s">
        <v>6</v>
      </c>
      <c r="C903" s="6"/>
      <c r="D903" s="8"/>
      <c r="E903" s="31"/>
      <c r="F903" s="8"/>
      <c r="G903" s="32"/>
    </row>
    <row r="904" spans="1:7" ht="13.5" thickBot="1" x14ac:dyDescent="0.25">
      <c r="A904" s="11"/>
      <c r="B904" s="33" t="s">
        <v>76</v>
      </c>
      <c r="C904" s="12" t="s">
        <v>34</v>
      </c>
      <c r="D904" s="13" t="s">
        <v>35</v>
      </c>
      <c r="E904" s="13" t="s">
        <v>24</v>
      </c>
      <c r="F904" s="13" t="s">
        <v>36</v>
      </c>
      <c r="G904" s="13" t="s">
        <v>26</v>
      </c>
    </row>
    <row r="905" spans="1:7" x14ac:dyDescent="0.2">
      <c r="A905" s="86">
        <v>2</v>
      </c>
      <c r="B905" s="84" t="s">
        <v>38</v>
      </c>
      <c r="C905" s="18"/>
      <c r="D905" s="16"/>
      <c r="E905" s="17"/>
      <c r="F905" s="18">
        <f>+F893</f>
        <v>0</v>
      </c>
      <c r="G905" s="19">
        <f>ROUND(E905*F905,4)</f>
        <v>0</v>
      </c>
    </row>
    <row r="906" spans="1:7" x14ac:dyDescent="0.2">
      <c r="A906" s="86">
        <v>3</v>
      </c>
      <c r="B906" s="84" t="s">
        <v>39</v>
      </c>
      <c r="C906" s="23"/>
      <c r="D906" s="21"/>
      <c r="E906" s="22"/>
      <c r="F906" s="23">
        <f>+F905</f>
        <v>0</v>
      </c>
      <c r="G906" s="24">
        <f>ROUND(E906*F906,4)</f>
        <v>0</v>
      </c>
    </row>
    <row r="907" spans="1:7" x14ac:dyDescent="0.2">
      <c r="A907" s="86">
        <v>4</v>
      </c>
      <c r="B907" s="84" t="s">
        <v>40</v>
      </c>
      <c r="C907" s="23"/>
      <c r="D907" s="21"/>
      <c r="E907" s="22"/>
      <c r="F907" s="23">
        <f>+F906</f>
        <v>0</v>
      </c>
      <c r="G907" s="24">
        <f>ROUND(E907*F907,4)</f>
        <v>0</v>
      </c>
    </row>
    <row r="908" spans="1:7" x14ac:dyDescent="0.2">
      <c r="A908" s="86"/>
      <c r="B908" s="84"/>
      <c r="C908" s="23"/>
      <c r="D908" s="21"/>
      <c r="E908" s="22"/>
      <c r="F908" s="23"/>
      <c r="G908" s="24"/>
    </row>
    <row r="909" spans="1:7" x14ac:dyDescent="0.2">
      <c r="A909" s="86"/>
      <c r="B909" s="84"/>
      <c r="C909" s="23"/>
      <c r="D909" s="21"/>
      <c r="E909" s="22"/>
      <c r="F909" s="23"/>
      <c r="G909" s="24"/>
    </row>
    <row r="910" spans="1:7" x14ac:dyDescent="0.2">
      <c r="A910" s="15"/>
      <c r="B910" s="20"/>
      <c r="C910" s="23"/>
      <c r="D910" s="21"/>
      <c r="E910" s="22"/>
      <c r="F910" s="23"/>
      <c r="G910" s="24"/>
    </row>
    <row r="911" spans="1:7" x14ac:dyDescent="0.2">
      <c r="A911" s="15"/>
      <c r="B911" s="20"/>
      <c r="C911" s="23"/>
      <c r="D911" s="21"/>
      <c r="E911" s="22"/>
      <c r="F911" s="23"/>
      <c r="G911" s="25"/>
    </row>
    <row r="912" spans="1:7" ht="13.5" thickBot="1" x14ac:dyDescent="0.25">
      <c r="A912" s="15"/>
      <c r="B912" s="26" t="s">
        <v>7</v>
      </c>
      <c r="C912" s="29"/>
      <c r="D912" s="27"/>
      <c r="E912" s="28"/>
      <c r="F912" s="29"/>
      <c r="G912" s="30">
        <f>SUM(G905:G911)</f>
        <v>0</v>
      </c>
    </row>
    <row r="913" spans="1:7" ht="13.5" thickBot="1" x14ac:dyDescent="0.25">
      <c r="A913" s="34"/>
      <c r="B913" s="6" t="s">
        <v>8</v>
      </c>
      <c r="C913" s="6"/>
      <c r="D913" s="8"/>
      <c r="E913" s="8"/>
      <c r="F913" s="8"/>
      <c r="G913" s="35" t="s">
        <v>9</v>
      </c>
    </row>
    <row r="914" spans="1:7" ht="13.5" thickBot="1" x14ac:dyDescent="0.25">
      <c r="A914" s="11"/>
      <c r="B914" s="36" t="s">
        <v>4</v>
      </c>
      <c r="C914" s="4"/>
      <c r="D914" s="13" t="s">
        <v>10</v>
      </c>
      <c r="E914" s="13" t="s">
        <v>34</v>
      </c>
      <c r="F914" s="13" t="s">
        <v>43</v>
      </c>
      <c r="G914" s="13" t="s">
        <v>44</v>
      </c>
    </row>
    <row r="915" spans="1:7" x14ac:dyDescent="0.2">
      <c r="A915" s="15"/>
      <c r="B915" s="37"/>
      <c r="C915" s="38"/>
      <c r="D915" s="39"/>
      <c r="E915" s="40"/>
      <c r="F915" s="41"/>
      <c r="G915" s="19"/>
    </row>
    <row r="916" spans="1:7" x14ac:dyDescent="0.2">
      <c r="A916" s="15"/>
      <c r="B916" s="42"/>
      <c r="C916" s="43"/>
      <c r="D916" s="44"/>
      <c r="E916" s="45"/>
      <c r="F916" s="46"/>
      <c r="G916" s="24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5"/>
    </row>
    <row r="928" spans="1:7" ht="13.5" thickBot="1" x14ac:dyDescent="0.25">
      <c r="A928" s="15"/>
      <c r="B928" s="47" t="s">
        <v>11</v>
      </c>
      <c r="C928" s="48"/>
      <c r="D928" s="49"/>
      <c r="E928" s="50"/>
      <c r="F928" s="51"/>
      <c r="G928" s="30">
        <f>SUM(G915:G927)</f>
        <v>0</v>
      </c>
    </row>
    <row r="929" spans="1:7" ht="13.5" thickBot="1" x14ac:dyDescent="0.25">
      <c r="A929" s="5"/>
      <c r="B929" s="6" t="s">
        <v>12</v>
      </c>
      <c r="C929" s="52"/>
      <c r="D929" s="52"/>
      <c r="E929" s="52"/>
      <c r="F929" s="52"/>
      <c r="G929" s="53"/>
    </row>
    <row r="930" spans="1:7" ht="13.5" thickBot="1" x14ac:dyDescent="0.25">
      <c r="A930" s="11"/>
      <c r="B930" s="79" t="s">
        <v>4</v>
      </c>
      <c r="C930" s="54"/>
      <c r="D930" s="12" t="s">
        <v>10</v>
      </c>
      <c r="E930" s="12" t="s">
        <v>22</v>
      </c>
      <c r="F930" s="12" t="s">
        <v>45</v>
      </c>
      <c r="G930" s="13" t="s">
        <v>44</v>
      </c>
    </row>
    <row r="931" spans="1:7" x14ac:dyDescent="0.2">
      <c r="A931" s="86">
        <v>1</v>
      </c>
      <c r="B931" s="84" t="s">
        <v>29</v>
      </c>
      <c r="C931" s="88"/>
      <c r="D931" s="38"/>
      <c r="E931" s="16"/>
      <c r="F931" s="18"/>
      <c r="G931" s="19">
        <f>ROUND(E931*F931,4)</f>
        <v>0</v>
      </c>
    </row>
    <row r="932" spans="1:7" x14ac:dyDescent="0.2">
      <c r="A932" s="86">
        <v>2</v>
      </c>
      <c r="B932" s="84" t="s">
        <v>30</v>
      </c>
      <c r="C932" s="76"/>
      <c r="D932" s="43"/>
      <c r="E932" s="21"/>
      <c r="F932" s="23"/>
      <c r="G932" s="24">
        <f>ROUND(E932*F932,4)</f>
        <v>0</v>
      </c>
    </row>
    <row r="933" spans="1:7" x14ac:dyDescent="0.2">
      <c r="A933" s="15"/>
      <c r="B933" s="74"/>
      <c r="C933" s="76"/>
      <c r="D933" s="43"/>
      <c r="E933" s="21"/>
      <c r="F933" s="23"/>
      <c r="G933" s="24"/>
    </row>
    <row r="934" spans="1:7" x14ac:dyDescent="0.2">
      <c r="A934" s="15"/>
      <c r="B934" s="74"/>
      <c r="C934" s="76"/>
      <c r="D934" s="43"/>
      <c r="E934" s="21"/>
      <c r="F934" s="23"/>
      <c r="G934" s="24"/>
    </row>
    <row r="935" spans="1:7" x14ac:dyDescent="0.2">
      <c r="A935" s="15"/>
      <c r="B935" s="74"/>
      <c r="C935" s="76"/>
      <c r="D935" s="43"/>
      <c r="E935" s="21"/>
      <c r="F935" s="23"/>
      <c r="G935" s="25"/>
    </row>
    <row r="936" spans="1:7" ht="13.5" thickBot="1" x14ac:dyDescent="0.25">
      <c r="A936" s="11"/>
      <c r="B936" s="77" t="s">
        <v>13</v>
      </c>
      <c r="C936" s="78"/>
      <c r="D936" s="55"/>
      <c r="E936" s="56"/>
      <c r="F936" s="57"/>
      <c r="G936" s="58">
        <f>SUM(G931:G935)</f>
        <v>0</v>
      </c>
    </row>
    <row r="937" spans="1:7" x14ac:dyDescent="0.2">
      <c r="A937" s="59"/>
      <c r="B937" s="59"/>
      <c r="C937" s="59"/>
      <c r="D937" s="60" t="s">
        <v>14</v>
      </c>
      <c r="E937" s="61"/>
      <c r="F937" s="62"/>
      <c r="G937" s="63">
        <f>+G902+G912+G928+G936</f>
        <v>0</v>
      </c>
    </row>
    <row r="938" spans="1:7" x14ac:dyDescent="0.2">
      <c r="A938" s="59"/>
      <c r="B938" s="59"/>
      <c r="C938" s="59"/>
      <c r="D938" s="64" t="s">
        <v>15</v>
      </c>
      <c r="E938" s="65"/>
      <c r="F938" s="66"/>
      <c r="G938" s="67">
        <f>ROUND(G937*F938,4)</f>
        <v>0</v>
      </c>
    </row>
    <row r="939" spans="1:7" x14ac:dyDescent="0.2">
      <c r="A939" s="59"/>
      <c r="B939" s="59"/>
      <c r="C939" s="59"/>
      <c r="D939" s="64" t="s">
        <v>16</v>
      </c>
      <c r="E939" s="65"/>
      <c r="F939" s="66"/>
      <c r="G939" s="67">
        <f>ROUND(G937*F939,4)</f>
        <v>0</v>
      </c>
    </row>
    <row r="940" spans="1:7" x14ac:dyDescent="0.2">
      <c r="A940" s="59"/>
      <c r="B940" s="59"/>
      <c r="C940" s="59"/>
      <c r="D940" s="64" t="s">
        <v>17</v>
      </c>
      <c r="E940" s="65"/>
      <c r="F940" s="68"/>
      <c r="G940" s="67">
        <f>+G937+G938+G939</f>
        <v>0</v>
      </c>
    </row>
    <row r="941" spans="1:7" ht="13.5" thickBot="1" x14ac:dyDescent="0.25">
      <c r="A941" s="59"/>
      <c r="B941" s="59"/>
      <c r="C941" s="59"/>
      <c r="D941" s="69" t="s">
        <v>18</v>
      </c>
      <c r="E941" s="70"/>
      <c r="F941" s="71"/>
      <c r="G941" s="72">
        <f>ROUND(G940,2)</f>
        <v>0</v>
      </c>
    </row>
    <row r="942" spans="1:7" x14ac:dyDescent="0.2">
      <c r="A942" s="59"/>
      <c r="B942" s="59"/>
      <c r="C942" s="59"/>
      <c r="D942" s="59"/>
      <c r="E942" s="59"/>
      <c r="F942" s="59"/>
      <c r="G942" s="59"/>
    </row>
    <row r="943" spans="1:7" x14ac:dyDescent="0.2">
      <c r="A943" s="59"/>
      <c r="B943" s="73" t="s">
        <v>19</v>
      </c>
      <c r="C943" s="59"/>
      <c r="D943" s="59"/>
      <c r="E943" s="59"/>
      <c r="F943" s="74"/>
      <c r="G943" s="59"/>
    </row>
    <row r="946" spans="1:7" ht="13.5" thickBot="1" x14ac:dyDescent="0.25"/>
    <row r="947" spans="1:7" ht="13.5" thickBot="1" x14ac:dyDescent="0.25">
      <c r="A947" s="173" t="s">
        <v>0</v>
      </c>
      <c r="B947" s="174"/>
      <c r="C947" s="174"/>
      <c r="D947" s="174"/>
      <c r="E947" s="174"/>
      <c r="F947" s="174"/>
      <c r="G947" s="175"/>
    </row>
    <row r="948" spans="1:7" x14ac:dyDescent="0.2">
      <c r="A948" s="180" t="s">
        <v>109</v>
      </c>
      <c r="B948" s="181"/>
      <c r="C948" s="181"/>
      <c r="D948" s="181"/>
      <c r="E948" s="181"/>
      <c r="F948" s="181"/>
      <c r="G948" s="182"/>
    </row>
    <row r="949" spans="1:7" x14ac:dyDescent="0.2">
      <c r="A949" s="153"/>
      <c r="B949" s="152"/>
      <c r="C949" s="152"/>
      <c r="D949" s="152"/>
      <c r="E949" s="92"/>
      <c r="F949" s="152"/>
      <c r="G949" s="154"/>
    </row>
    <row r="950" spans="1:7" x14ac:dyDescent="0.2">
      <c r="A950" s="176" t="s">
        <v>132</v>
      </c>
      <c r="B950" s="177"/>
      <c r="C950" s="177"/>
      <c r="D950" s="177"/>
      <c r="E950" s="177"/>
      <c r="F950" s="177"/>
      <c r="G950" s="178"/>
    </row>
    <row r="951" spans="1:7" x14ac:dyDescent="0.2">
      <c r="A951" s="177" t="s">
        <v>133</v>
      </c>
      <c r="B951" s="177"/>
      <c r="C951" s="177"/>
      <c r="D951" s="177"/>
      <c r="E951" s="177"/>
      <c r="F951" s="188" t="s">
        <v>42</v>
      </c>
      <c r="G951" s="189"/>
    </row>
    <row r="952" spans="1:7" x14ac:dyDescent="0.2">
      <c r="A952" s="195" t="s">
        <v>20</v>
      </c>
      <c r="B952" s="188"/>
      <c r="C952" s="188"/>
      <c r="D952" s="188"/>
      <c r="E952" s="188"/>
      <c r="F952" s="110"/>
      <c r="G952" s="111"/>
    </row>
    <row r="953" spans="1:7" ht="13.5" thickBot="1" x14ac:dyDescent="0.25">
      <c r="A953" s="196" t="s">
        <v>21</v>
      </c>
      <c r="B953" s="197"/>
      <c r="C953" s="197"/>
      <c r="D953" s="197"/>
      <c r="E953" s="197"/>
      <c r="F953" s="112"/>
      <c r="G953" s="113"/>
    </row>
    <row r="954" spans="1:7" ht="13.5" thickBot="1" x14ac:dyDescent="0.25">
      <c r="A954" s="114" t="s">
        <v>2</v>
      </c>
      <c r="B954" s="115" t="s">
        <v>3</v>
      </c>
      <c r="C954" s="116"/>
      <c r="D954" s="96"/>
      <c r="E954" s="96"/>
      <c r="F954" s="101"/>
      <c r="G954" s="117"/>
    </row>
    <row r="955" spans="1:7" ht="13.5" thickBot="1" x14ac:dyDescent="0.25">
      <c r="A955" s="118"/>
      <c r="B955" s="117" t="s">
        <v>4</v>
      </c>
      <c r="C955" s="97" t="s">
        <v>22</v>
      </c>
      <c r="D955" s="97" t="s">
        <v>23</v>
      </c>
      <c r="E955" s="102" t="s">
        <v>24</v>
      </c>
      <c r="F955" s="102" t="s">
        <v>25</v>
      </c>
      <c r="G955" s="102" t="s">
        <v>26</v>
      </c>
    </row>
    <row r="956" spans="1:7" x14ac:dyDescent="0.2">
      <c r="A956" s="119">
        <v>1</v>
      </c>
      <c r="B956" s="120" t="str">
        <f>VLOOKUP(A956,[1]!EQUIPO,3)</f>
        <v>Herramienta menor</v>
      </c>
      <c r="C956" s="121"/>
      <c r="D956" s="98"/>
      <c r="E956" s="157"/>
      <c r="F956" s="122"/>
      <c r="G956" s="123">
        <f>ROUND(E956*F956,4)</f>
        <v>0</v>
      </c>
    </row>
    <row r="957" spans="1:7" ht="25.5" x14ac:dyDescent="0.2">
      <c r="A957" s="119">
        <v>2</v>
      </c>
      <c r="B957" s="124" t="s">
        <v>32</v>
      </c>
      <c r="C957" s="125"/>
      <c r="D957" s="99"/>
      <c r="E957" s="158"/>
      <c r="F957" s="126"/>
      <c r="G957" s="127">
        <f>ROUND(+E957*F957,4)</f>
        <v>0</v>
      </c>
    </row>
    <row r="958" spans="1:7" x14ac:dyDescent="0.2">
      <c r="A958" s="119">
        <v>3</v>
      </c>
      <c r="B958" s="120" t="s">
        <v>27</v>
      </c>
      <c r="C958" s="125"/>
      <c r="D958" s="99"/>
      <c r="E958" s="158"/>
      <c r="F958" s="126"/>
      <c r="G958" s="127">
        <f>ROUND(+E958*F958,4)</f>
        <v>0</v>
      </c>
    </row>
    <row r="959" spans="1:7" x14ac:dyDescent="0.2">
      <c r="A959" s="119" t="s">
        <v>1</v>
      </c>
      <c r="B959" s="120" t="s">
        <v>1</v>
      </c>
      <c r="C959" s="125"/>
      <c r="D959" s="99"/>
      <c r="E959" s="158"/>
      <c r="F959" s="126"/>
      <c r="G959" s="127"/>
    </row>
    <row r="960" spans="1:7" x14ac:dyDescent="0.2">
      <c r="A960" s="119"/>
      <c r="B960" s="120"/>
      <c r="C960" s="125"/>
      <c r="D960" s="99"/>
      <c r="E960" s="158"/>
      <c r="F960" s="126"/>
      <c r="G960" s="127"/>
    </row>
    <row r="961" spans="1:7" x14ac:dyDescent="0.2">
      <c r="A961" s="119"/>
      <c r="B961" s="120"/>
      <c r="C961" s="125"/>
      <c r="D961" s="99"/>
      <c r="E961" s="158"/>
      <c r="F961" s="126"/>
      <c r="G961" s="127"/>
    </row>
    <row r="962" spans="1:7" x14ac:dyDescent="0.2">
      <c r="A962" s="119"/>
      <c r="B962" s="120"/>
      <c r="C962" s="159"/>
      <c r="D962" s="99"/>
      <c r="E962" s="158"/>
      <c r="F962" s="126"/>
      <c r="G962" s="127"/>
    </row>
    <row r="963" spans="1:7" ht="16.5" x14ac:dyDescent="0.3">
      <c r="A963" s="155"/>
      <c r="B963" s="160"/>
      <c r="C963" s="99"/>
      <c r="D963" s="99"/>
      <c r="E963" s="158"/>
      <c r="F963" s="126"/>
      <c r="G963" s="127"/>
    </row>
    <row r="964" spans="1:7" x14ac:dyDescent="0.2">
      <c r="A964" s="128"/>
      <c r="B964" s="129"/>
      <c r="C964" s="99"/>
      <c r="D964" s="99"/>
      <c r="E964" s="158"/>
      <c r="F964" s="126"/>
      <c r="G964" s="130"/>
    </row>
    <row r="965" spans="1:7" ht="13.5" thickBot="1" x14ac:dyDescent="0.25">
      <c r="A965" s="128"/>
      <c r="B965" s="131" t="s">
        <v>5</v>
      </c>
      <c r="C965" s="100"/>
      <c r="D965" s="100"/>
      <c r="E965" s="161"/>
      <c r="F965" s="132"/>
      <c r="G965" s="133">
        <f>SUM(G956:G964)</f>
        <v>0</v>
      </c>
    </row>
    <row r="966" spans="1:7" ht="13.5" thickBot="1" x14ac:dyDescent="0.25">
      <c r="A966" s="114"/>
      <c r="B966" s="116" t="s">
        <v>6</v>
      </c>
      <c r="C966" s="116"/>
      <c r="D966" s="101"/>
      <c r="E966" s="115"/>
      <c r="F966" s="101"/>
      <c r="G966" s="134"/>
    </row>
    <row r="967" spans="1:7" ht="13.5" thickBot="1" x14ac:dyDescent="0.25">
      <c r="A967" s="118"/>
      <c r="B967" s="135" t="s">
        <v>76</v>
      </c>
      <c r="C967" s="97" t="s">
        <v>34</v>
      </c>
      <c r="D967" s="102" t="s">
        <v>35</v>
      </c>
      <c r="E967" s="102" t="s">
        <v>24</v>
      </c>
      <c r="F967" s="102" t="s">
        <v>36</v>
      </c>
      <c r="G967" s="102" t="s">
        <v>26</v>
      </c>
    </row>
    <row r="968" spans="1:7" x14ac:dyDescent="0.2">
      <c r="A968" s="119">
        <v>2</v>
      </c>
      <c r="B968" s="120" t="s">
        <v>38</v>
      </c>
      <c r="C968" s="122"/>
      <c r="D968" s="98"/>
      <c r="E968" s="157"/>
      <c r="F968" s="122">
        <f>+F956</f>
        <v>0</v>
      </c>
      <c r="G968" s="123">
        <f>ROUND(E968*F968,4)</f>
        <v>0</v>
      </c>
    </row>
    <row r="969" spans="1:7" x14ac:dyDescent="0.2">
      <c r="A969" s="119">
        <v>3</v>
      </c>
      <c r="B969" s="120" t="s">
        <v>39</v>
      </c>
      <c r="C969" s="126"/>
      <c r="D969" s="99"/>
      <c r="E969" s="158"/>
      <c r="F969" s="126">
        <f>+F968</f>
        <v>0</v>
      </c>
      <c r="G969" s="127">
        <f>ROUND(E969*F969,4)</f>
        <v>0</v>
      </c>
    </row>
    <row r="970" spans="1:7" x14ac:dyDescent="0.2">
      <c r="A970" s="119">
        <v>4</v>
      </c>
      <c r="B970" s="120" t="s">
        <v>40</v>
      </c>
      <c r="C970" s="126"/>
      <c r="D970" s="99"/>
      <c r="E970" s="158"/>
      <c r="F970" s="126">
        <f>+F969</f>
        <v>0</v>
      </c>
      <c r="G970" s="127">
        <f>ROUND(E970*F970,4)</f>
        <v>0</v>
      </c>
    </row>
    <row r="971" spans="1:7" x14ac:dyDescent="0.2">
      <c r="A971" s="119"/>
      <c r="B971" s="120"/>
      <c r="C971" s="126"/>
      <c r="D971" s="99"/>
      <c r="E971" s="158"/>
      <c r="F971" s="126"/>
      <c r="G971" s="127"/>
    </row>
    <row r="972" spans="1:7" x14ac:dyDescent="0.2">
      <c r="A972" s="119"/>
      <c r="B972" s="120"/>
      <c r="C972" s="126"/>
      <c r="D972" s="99"/>
      <c r="E972" s="158"/>
      <c r="F972" s="126"/>
      <c r="G972" s="127"/>
    </row>
    <row r="973" spans="1:7" x14ac:dyDescent="0.2">
      <c r="A973" s="128"/>
      <c r="B973" s="129"/>
      <c r="C973" s="126"/>
      <c r="D973" s="99"/>
      <c r="E973" s="158"/>
      <c r="F973" s="126"/>
      <c r="G973" s="127"/>
    </row>
    <row r="974" spans="1:7" x14ac:dyDescent="0.2">
      <c r="A974" s="128"/>
      <c r="B974" s="129"/>
      <c r="C974" s="126"/>
      <c r="D974" s="99"/>
      <c r="E974" s="158"/>
      <c r="F974" s="126"/>
      <c r="G974" s="130"/>
    </row>
    <row r="975" spans="1:7" ht="13.5" thickBot="1" x14ac:dyDescent="0.25">
      <c r="A975" s="128"/>
      <c r="B975" s="131" t="s">
        <v>7</v>
      </c>
      <c r="C975" s="132"/>
      <c r="D975" s="100"/>
      <c r="E975" s="161"/>
      <c r="F975" s="132"/>
      <c r="G975" s="133">
        <f>SUM(G968:G974)</f>
        <v>0</v>
      </c>
    </row>
    <row r="976" spans="1:7" ht="13.5" thickBot="1" x14ac:dyDescent="0.25">
      <c r="A976" s="136"/>
      <c r="B976" s="116" t="s">
        <v>8</v>
      </c>
      <c r="C976" s="116"/>
      <c r="D976" s="101"/>
      <c r="E976" s="101"/>
      <c r="F976" s="101"/>
      <c r="G976" s="137" t="s">
        <v>9</v>
      </c>
    </row>
    <row r="977" spans="1:7" ht="13.5" thickBot="1" x14ac:dyDescent="0.25">
      <c r="A977" s="118"/>
      <c r="B977" s="138" t="s">
        <v>4</v>
      </c>
      <c r="C977" s="113"/>
      <c r="D977" s="102" t="s">
        <v>10</v>
      </c>
      <c r="E977" s="102" t="s">
        <v>34</v>
      </c>
      <c r="F977" s="102" t="s">
        <v>43</v>
      </c>
      <c r="G977" s="102" t="s">
        <v>44</v>
      </c>
    </row>
    <row r="978" spans="1:7" x14ac:dyDescent="0.2">
      <c r="A978" s="128"/>
      <c r="B978" s="139"/>
      <c r="C978" s="162"/>
      <c r="D978" s="163"/>
      <c r="E978" s="164"/>
      <c r="F978" s="165"/>
      <c r="G978" s="123"/>
    </row>
    <row r="979" spans="1:7" x14ac:dyDescent="0.2">
      <c r="A979" s="128"/>
      <c r="B979" s="95"/>
      <c r="C979" s="106"/>
      <c r="D979" s="166"/>
      <c r="E979" s="167"/>
      <c r="F979" s="140"/>
      <c r="G979" s="127"/>
    </row>
    <row r="980" spans="1:7" x14ac:dyDescent="0.2">
      <c r="A980" s="128"/>
      <c r="B980" s="95"/>
      <c r="C980" s="106"/>
      <c r="D980" s="166"/>
      <c r="E980" s="167"/>
      <c r="F980" s="140"/>
      <c r="G980" s="127"/>
    </row>
    <row r="981" spans="1:7" x14ac:dyDescent="0.2">
      <c r="A981" s="128"/>
      <c r="B981" s="95"/>
      <c r="C981" s="106"/>
      <c r="D981" s="166"/>
      <c r="E981" s="167"/>
      <c r="F981" s="140"/>
      <c r="G981" s="127"/>
    </row>
    <row r="982" spans="1:7" x14ac:dyDescent="0.2">
      <c r="A982" s="128"/>
      <c r="B982" s="95"/>
      <c r="C982" s="106"/>
      <c r="D982" s="166"/>
      <c r="E982" s="167"/>
      <c r="F982" s="140"/>
      <c r="G982" s="127"/>
    </row>
    <row r="983" spans="1:7" x14ac:dyDescent="0.2">
      <c r="A983" s="128"/>
      <c r="B983" s="95"/>
      <c r="C983" s="106"/>
      <c r="D983" s="166"/>
      <c r="E983" s="167"/>
      <c r="F983" s="140"/>
      <c r="G983" s="127"/>
    </row>
    <row r="984" spans="1:7" x14ac:dyDescent="0.2">
      <c r="A984" s="128"/>
      <c r="B984" s="95"/>
      <c r="C984" s="106"/>
      <c r="D984" s="166"/>
      <c r="E984" s="167"/>
      <c r="F984" s="140"/>
      <c r="G984" s="127"/>
    </row>
    <row r="985" spans="1:7" x14ac:dyDescent="0.2">
      <c r="A985" s="128"/>
      <c r="B985" s="95"/>
      <c r="C985" s="106"/>
      <c r="D985" s="166"/>
      <c r="E985" s="167"/>
      <c r="F985" s="140"/>
      <c r="G985" s="127"/>
    </row>
    <row r="986" spans="1:7" x14ac:dyDescent="0.2">
      <c r="A986" s="128"/>
      <c r="B986" s="95"/>
      <c r="C986" s="106"/>
      <c r="D986" s="166"/>
      <c r="E986" s="167"/>
      <c r="F986" s="140"/>
      <c r="G986" s="127"/>
    </row>
    <row r="987" spans="1:7" x14ac:dyDescent="0.2">
      <c r="A987" s="128"/>
      <c r="B987" s="95"/>
      <c r="C987" s="106"/>
      <c r="D987" s="166"/>
      <c r="E987" s="167"/>
      <c r="F987" s="140"/>
      <c r="G987" s="127"/>
    </row>
    <row r="988" spans="1:7" x14ac:dyDescent="0.2">
      <c r="A988" s="128"/>
      <c r="B988" s="95"/>
      <c r="C988" s="106"/>
      <c r="D988" s="166"/>
      <c r="E988" s="167"/>
      <c r="F988" s="140"/>
      <c r="G988" s="127"/>
    </row>
    <row r="989" spans="1:7" x14ac:dyDescent="0.2">
      <c r="A989" s="128"/>
      <c r="B989" s="95"/>
      <c r="C989" s="106"/>
      <c r="D989" s="166"/>
      <c r="E989" s="167"/>
      <c r="F989" s="140"/>
      <c r="G989" s="127"/>
    </row>
    <row r="990" spans="1:7" x14ac:dyDescent="0.2">
      <c r="A990" s="128"/>
      <c r="B990" s="95"/>
      <c r="C990" s="106"/>
      <c r="D990" s="166"/>
      <c r="E990" s="167"/>
      <c r="F990" s="140"/>
      <c r="G990" s="130"/>
    </row>
    <row r="991" spans="1:7" ht="13.5" thickBot="1" x14ac:dyDescent="0.25">
      <c r="A991" s="128"/>
      <c r="B991" s="141" t="s">
        <v>11</v>
      </c>
      <c r="C991" s="142"/>
      <c r="D991" s="104"/>
      <c r="E991" s="168"/>
      <c r="F991" s="143"/>
      <c r="G991" s="133">
        <f>SUM(G978:G990)</f>
        <v>0</v>
      </c>
    </row>
    <row r="992" spans="1:7" ht="13.5" thickBot="1" x14ac:dyDescent="0.25">
      <c r="A992" s="114"/>
      <c r="B992" s="116" t="s">
        <v>12</v>
      </c>
      <c r="C992" s="105"/>
      <c r="D992" s="105"/>
      <c r="E992" s="105"/>
      <c r="F992" s="105"/>
      <c r="G992" s="144"/>
    </row>
    <row r="993" spans="1:7" ht="13.5" thickBot="1" x14ac:dyDescent="0.25">
      <c r="A993" s="118"/>
      <c r="B993" s="145" t="s">
        <v>4</v>
      </c>
      <c r="C993" s="146"/>
      <c r="D993" s="97" t="s">
        <v>10</v>
      </c>
      <c r="E993" s="97" t="s">
        <v>22</v>
      </c>
      <c r="F993" s="97" t="s">
        <v>45</v>
      </c>
      <c r="G993" s="102" t="s">
        <v>44</v>
      </c>
    </row>
    <row r="994" spans="1:7" x14ac:dyDescent="0.2">
      <c r="A994" s="119">
        <v>1</v>
      </c>
      <c r="B994" s="120" t="s">
        <v>29</v>
      </c>
      <c r="C994" s="147"/>
      <c r="D994" s="162"/>
      <c r="E994" s="98"/>
      <c r="F994" s="122"/>
      <c r="G994" s="123">
        <f>ROUND(E994*F994,4)</f>
        <v>0</v>
      </c>
    </row>
    <row r="995" spans="1:7" x14ac:dyDescent="0.2">
      <c r="A995" s="119">
        <v>3</v>
      </c>
      <c r="B995" s="120" t="s">
        <v>79</v>
      </c>
      <c r="C995" s="148"/>
      <c r="D995" s="106"/>
      <c r="E995" s="99"/>
      <c r="F995" s="126"/>
      <c r="G995" s="127">
        <f>ROUND(E995*F995,4)</f>
        <v>0</v>
      </c>
    </row>
    <row r="996" spans="1:7" x14ac:dyDescent="0.2">
      <c r="A996" s="128"/>
      <c r="B996" s="103"/>
      <c r="C996" s="148"/>
      <c r="D996" s="106"/>
      <c r="E996" s="99"/>
      <c r="F996" s="126"/>
      <c r="G996" s="127"/>
    </row>
    <row r="997" spans="1:7" x14ac:dyDescent="0.2">
      <c r="A997" s="15"/>
      <c r="B997" s="74"/>
      <c r="C997" s="76"/>
      <c r="D997" s="43"/>
      <c r="E997" s="21"/>
      <c r="F997" s="23"/>
      <c r="G997" s="24"/>
    </row>
    <row r="998" spans="1:7" x14ac:dyDescent="0.2">
      <c r="A998" s="15"/>
      <c r="B998" s="74"/>
      <c r="C998" s="76"/>
      <c r="D998" s="43"/>
      <c r="E998" s="21"/>
      <c r="F998" s="23"/>
      <c r="G998" s="25"/>
    </row>
    <row r="999" spans="1:7" ht="13.5" thickBot="1" x14ac:dyDescent="0.25">
      <c r="A999" s="11"/>
      <c r="B999" s="77" t="s">
        <v>13</v>
      </c>
      <c r="C999" s="78"/>
      <c r="D999" s="55"/>
      <c r="E999" s="56"/>
      <c r="F999" s="57"/>
      <c r="G999" s="58">
        <f>SUM(G994:G998)</f>
        <v>0</v>
      </c>
    </row>
    <row r="1000" spans="1:7" x14ac:dyDescent="0.2">
      <c r="A1000" s="59"/>
      <c r="B1000" s="59"/>
      <c r="C1000" s="59"/>
      <c r="D1000" s="60" t="s">
        <v>14</v>
      </c>
      <c r="E1000" s="61"/>
      <c r="F1000" s="62"/>
      <c r="G1000" s="63">
        <f>+G965+G975+G991+G999</f>
        <v>0</v>
      </c>
    </row>
    <row r="1001" spans="1:7" x14ac:dyDescent="0.2">
      <c r="A1001" s="59"/>
      <c r="B1001" s="59"/>
      <c r="C1001" s="59"/>
      <c r="D1001" s="64" t="s">
        <v>15</v>
      </c>
      <c r="E1001" s="65"/>
      <c r="F1001" s="66"/>
      <c r="G1001" s="67">
        <f>ROUND(G1000*F1001,4)</f>
        <v>0</v>
      </c>
    </row>
    <row r="1002" spans="1:7" x14ac:dyDescent="0.2">
      <c r="A1002" s="59"/>
      <c r="B1002" s="59"/>
      <c r="C1002" s="59"/>
      <c r="D1002" s="64" t="s">
        <v>16</v>
      </c>
      <c r="E1002" s="65"/>
      <c r="F1002" s="66"/>
      <c r="G1002" s="67">
        <f>ROUND(G1000*F1002,4)</f>
        <v>0</v>
      </c>
    </row>
    <row r="1003" spans="1:7" x14ac:dyDescent="0.2">
      <c r="A1003" s="59"/>
      <c r="B1003" s="59"/>
      <c r="C1003" s="59"/>
      <c r="D1003" s="64" t="s">
        <v>17</v>
      </c>
      <c r="E1003" s="65"/>
      <c r="F1003" s="68"/>
      <c r="G1003" s="67">
        <f>+G1000+G1001+G1002</f>
        <v>0</v>
      </c>
    </row>
    <row r="1004" spans="1:7" ht="13.5" thickBot="1" x14ac:dyDescent="0.25">
      <c r="A1004" s="59"/>
      <c r="B1004" s="59"/>
      <c r="C1004" s="59"/>
      <c r="D1004" s="69" t="s">
        <v>18</v>
      </c>
      <c r="E1004" s="70"/>
      <c r="F1004" s="71"/>
      <c r="G1004" s="72">
        <f>ROUND(G1003,2)</f>
        <v>0</v>
      </c>
    </row>
    <row r="1005" spans="1:7" x14ac:dyDescent="0.2">
      <c r="A1005" s="59"/>
      <c r="B1005" s="59"/>
      <c r="C1005" s="59"/>
      <c r="D1005" s="59"/>
      <c r="E1005" s="59"/>
      <c r="F1005" s="59"/>
      <c r="G1005" s="59"/>
    </row>
    <row r="1006" spans="1:7" x14ac:dyDescent="0.2">
      <c r="A1006" s="59"/>
      <c r="B1006" s="73" t="s">
        <v>19</v>
      </c>
      <c r="C1006" s="59"/>
      <c r="D1006" s="59"/>
      <c r="E1006" s="59"/>
      <c r="F1006" s="74"/>
      <c r="G1006" s="59"/>
    </row>
    <row r="1007" spans="1:7" x14ac:dyDescent="0.2">
      <c r="D1007" s="108"/>
    </row>
    <row r="1008" spans="1:7" x14ac:dyDescent="0.2">
      <c r="D1008" s="108"/>
    </row>
    <row r="1009" spans="1:7" ht="13.5" thickBot="1" x14ac:dyDescent="0.25">
      <c r="D1009" s="108"/>
    </row>
    <row r="1010" spans="1:7" ht="13.5" thickBot="1" x14ac:dyDescent="0.25">
      <c r="A1010" s="173" t="s">
        <v>0</v>
      </c>
      <c r="B1010" s="174"/>
      <c r="C1010" s="174"/>
      <c r="D1010" s="174"/>
      <c r="E1010" s="174"/>
      <c r="F1010" s="174"/>
      <c r="G1010" s="175"/>
    </row>
    <row r="1011" spans="1:7" x14ac:dyDescent="0.2">
      <c r="A1011" s="180" t="s">
        <v>109</v>
      </c>
      <c r="B1011" s="181"/>
      <c r="C1011" s="181"/>
      <c r="D1011" s="181"/>
      <c r="E1011" s="181"/>
      <c r="F1011" s="181"/>
      <c r="G1011" s="182"/>
    </row>
    <row r="1012" spans="1:7" x14ac:dyDescent="0.2">
      <c r="A1012" s="153"/>
      <c r="B1012" s="152"/>
      <c r="C1012" s="152"/>
      <c r="D1012" s="152"/>
      <c r="E1012" s="92"/>
      <c r="F1012" s="152"/>
      <c r="G1012" s="154"/>
    </row>
    <row r="1013" spans="1:7" x14ac:dyDescent="0.2">
      <c r="A1013" s="176" t="s">
        <v>135</v>
      </c>
      <c r="B1013" s="177"/>
      <c r="C1013" s="177"/>
      <c r="D1013" s="177"/>
      <c r="E1013" s="177"/>
      <c r="F1013" s="177"/>
      <c r="G1013" s="178"/>
    </row>
    <row r="1014" spans="1:7" x14ac:dyDescent="0.2">
      <c r="A1014" s="177" t="s">
        <v>134</v>
      </c>
      <c r="B1014" s="177"/>
      <c r="C1014" s="177"/>
      <c r="D1014" s="177"/>
      <c r="E1014" s="177"/>
      <c r="F1014" s="170" t="s">
        <v>42</v>
      </c>
      <c r="G1014" s="179"/>
    </row>
    <row r="1015" spans="1:7" x14ac:dyDescent="0.2">
      <c r="A1015" s="169" t="s">
        <v>20</v>
      </c>
      <c r="B1015" s="170"/>
      <c r="C1015" s="170"/>
      <c r="D1015" s="170"/>
      <c r="E1015" s="170"/>
      <c r="F1015" s="1"/>
      <c r="G1015" s="2"/>
    </row>
    <row r="1016" spans="1:7" ht="13.5" thickBot="1" x14ac:dyDescent="0.25">
      <c r="A1016" s="171" t="s">
        <v>21</v>
      </c>
      <c r="B1016" s="172"/>
      <c r="C1016" s="172"/>
      <c r="D1016" s="172"/>
      <c r="E1016" s="172"/>
      <c r="F1016" s="3"/>
      <c r="G1016" s="4"/>
    </row>
    <row r="1017" spans="1:7" ht="13.5" thickBot="1" x14ac:dyDescent="0.25">
      <c r="A1017" s="5" t="s">
        <v>2</v>
      </c>
      <c r="B1017" s="31" t="s">
        <v>3</v>
      </c>
      <c r="C1017" s="6"/>
      <c r="D1017" s="7"/>
      <c r="E1017" s="7"/>
      <c r="F1017" s="8"/>
      <c r="G1017" s="9"/>
    </row>
    <row r="1018" spans="1:7" ht="13.5" thickBot="1" x14ac:dyDescent="0.25">
      <c r="A1018" s="11"/>
      <c r="B1018" s="9" t="s">
        <v>4</v>
      </c>
      <c r="C1018" s="12" t="s">
        <v>22</v>
      </c>
      <c r="D1018" s="12" t="s">
        <v>23</v>
      </c>
      <c r="E1018" s="13" t="s">
        <v>24</v>
      </c>
      <c r="F1018" s="13" t="s">
        <v>25</v>
      </c>
      <c r="G1018" s="13" t="s">
        <v>26</v>
      </c>
    </row>
    <row r="1019" spans="1:7" x14ac:dyDescent="0.2">
      <c r="A1019" s="86">
        <v>1</v>
      </c>
      <c r="B1019" s="84" t="str">
        <f>VLOOKUP(A1019,[1]!EQUIPO,3)</f>
        <v>Herramienta menor</v>
      </c>
      <c r="C1019" s="89"/>
      <c r="D1019" s="16"/>
      <c r="E1019" s="17"/>
      <c r="F1019" s="18"/>
      <c r="G1019" s="19">
        <f>ROUND(E1019*F1019,4)</f>
        <v>0</v>
      </c>
    </row>
    <row r="1020" spans="1:7" ht="25.5" x14ac:dyDescent="0.2">
      <c r="A1020" s="86">
        <v>2</v>
      </c>
      <c r="B1020" s="85" t="s">
        <v>32</v>
      </c>
      <c r="C1020" s="90"/>
      <c r="D1020" s="21"/>
      <c r="E1020" s="22"/>
      <c r="F1020" s="23"/>
      <c r="G1020" s="24">
        <f>ROUND(+E1020*F1020,4)</f>
        <v>0</v>
      </c>
    </row>
    <row r="1021" spans="1:7" x14ac:dyDescent="0.2">
      <c r="A1021" s="86">
        <v>3</v>
      </c>
      <c r="B1021" s="84" t="s">
        <v>27</v>
      </c>
      <c r="C1021" s="90"/>
      <c r="D1021" s="21"/>
      <c r="E1021" s="22"/>
      <c r="F1021" s="23"/>
      <c r="G1021" s="24">
        <f>ROUND(+E1021*F1021,4)</f>
        <v>0</v>
      </c>
    </row>
    <row r="1022" spans="1:7" x14ac:dyDescent="0.2">
      <c r="A1022" s="86" t="s">
        <v>1</v>
      </c>
      <c r="B1022" s="84" t="s">
        <v>1</v>
      </c>
      <c r="C1022" s="90"/>
      <c r="D1022" s="21"/>
      <c r="E1022" s="22"/>
      <c r="F1022" s="23"/>
      <c r="G1022" s="24"/>
    </row>
    <row r="1023" spans="1:7" x14ac:dyDescent="0.2">
      <c r="A1023" s="86"/>
      <c r="B1023" s="84"/>
      <c r="C1023" s="90"/>
      <c r="D1023" s="21"/>
      <c r="E1023" s="22"/>
      <c r="F1023" s="23"/>
      <c r="G1023" s="24"/>
    </row>
    <row r="1024" spans="1:7" x14ac:dyDescent="0.2">
      <c r="A1024" s="86"/>
      <c r="B1024" s="84"/>
      <c r="C1024" s="90"/>
      <c r="D1024" s="21"/>
      <c r="E1024" s="22"/>
      <c r="F1024" s="23"/>
      <c r="G1024" s="24"/>
    </row>
    <row r="1025" spans="1:7" x14ac:dyDescent="0.2">
      <c r="A1025" s="86"/>
      <c r="B1025" s="84"/>
      <c r="C1025" s="87"/>
      <c r="D1025" s="21"/>
      <c r="E1025" s="22"/>
      <c r="F1025" s="23"/>
      <c r="G1025" s="24"/>
    </row>
    <row r="1026" spans="1:7" ht="16.5" x14ac:dyDescent="0.3">
      <c r="A1026" s="83"/>
      <c r="B1026" s="82"/>
      <c r="C1026" s="21"/>
      <c r="D1026" s="21"/>
      <c r="E1026" s="22"/>
      <c r="F1026" s="23"/>
      <c r="G1026" s="24"/>
    </row>
    <row r="1027" spans="1:7" x14ac:dyDescent="0.2">
      <c r="A1027" s="15"/>
      <c r="B1027" s="20"/>
      <c r="C1027" s="21"/>
      <c r="D1027" s="21"/>
      <c r="E1027" s="22"/>
      <c r="F1027" s="23"/>
      <c r="G1027" s="25"/>
    </row>
    <row r="1028" spans="1:7" ht="13.5" thickBot="1" x14ac:dyDescent="0.25">
      <c r="A1028" s="15"/>
      <c r="B1028" s="26" t="s">
        <v>5</v>
      </c>
      <c r="C1028" s="27"/>
      <c r="D1028" s="27"/>
      <c r="E1028" s="28"/>
      <c r="F1028" s="29"/>
      <c r="G1028" s="30">
        <f>SUM(G1019:G1027)</f>
        <v>0</v>
      </c>
    </row>
    <row r="1029" spans="1:7" ht="13.5" thickBot="1" x14ac:dyDescent="0.25">
      <c r="A1029" s="5"/>
      <c r="B1029" s="6" t="s">
        <v>6</v>
      </c>
      <c r="C1029" s="6"/>
      <c r="D1029" s="8"/>
      <c r="E1029" s="31"/>
      <c r="F1029" s="8"/>
      <c r="G1029" s="32"/>
    </row>
    <row r="1030" spans="1:7" ht="13.5" thickBot="1" x14ac:dyDescent="0.25">
      <c r="A1030" s="11"/>
      <c r="B1030" s="33" t="s">
        <v>76</v>
      </c>
      <c r="C1030" s="12" t="s">
        <v>34</v>
      </c>
      <c r="D1030" s="13" t="s">
        <v>35</v>
      </c>
      <c r="E1030" s="13" t="s">
        <v>24</v>
      </c>
      <c r="F1030" s="13" t="s">
        <v>36</v>
      </c>
      <c r="G1030" s="13" t="s">
        <v>26</v>
      </c>
    </row>
    <row r="1031" spans="1:7" x14ac:dyDescent="0.2">
      <c r="A1031" s="86">
        <v>2</v>
      </c>
      <c r="B1031" s="84" t="s">
        <v>38</v>
      </c>
      <c r="C1031" s="18"/>
      <c r="D1031" s="16"/>
      <c r="E1031" s="17"/>
      <c r="F1031" s="18">
        <f>+F1019</f>
        <v>0</v>
      </c>
      <c r="G1031" s="19">
        <f>ROUND(E1031*F1031,4)</f>
        <v>0</v>
      </c>
    </row>
    <row r="1032" spans="1:7" x14ac:dyDescent="0.2">
      <c r="A1032" s="86">
        <v>3</v>
      </c>
      <c r="B1032" s="84" t="s">
        <v>39</v>
      </c>
      <c r="C1032" s="23"/>
      <c r="D1032" s="21"/>
      <c r="E1032" s="22"/>
      <c r="F1032" s="23">
        <f>+F1031</f>
        <v>0</v>
      </c>
      <c r="G1032" s="24">
        <f>ROUND(E1032*F1032,4)</f>
        <v>0</v>
      </c>
    </row>
    <row r="1033" spans="1:7" x14ac:dyDescent="0.2">
      <c r="A1033" s="86">
        <v>4</v>
      </c>
      <c r="B1033" s="84" t="s">
        <v>40</v>
      </c>
      <c r="C1033" s="23"/>
      <c r="D1033" s="21"/>
      <c r="E1033" s="22"/>
      <c r="F1033" s="23">
        <f>+F1032</f>
        <v>0</v>
      </c>
      <c r="G1033" s="24">
        <f>ROUND(E1033*F1033,4)</f>
        <v>0</v>
      </c>
    </row>
    <row r="1034" spans="1:7" x14ac:dyDescent="0.2">
      <c r="A1034" s="86"/>
      <c r="B1034" s="84"/>
      <c r="C1034" s="23"/>
      <c r="D1034" s="21"/>
      <c r="E1034" s="22"/>
      <c r="F1034" s="23"/>
      <c r="G1034" s="24"/>
    </row>
    <row r="1035" spans="1:7" x14ac:dyDescent="0.2">
      <c r="A1035" s="86"/>
      <c r="B1035" s="84"/>
      <c r="C1035" s="23"/>
      <c r="D1035" s="21"/>
      <c r="E1035" s="22"/>
      <c r="F1035" s="23"/>
      <c r="G1035" s="24"/>
    </row>
    <row r="1036" spans="1:7" x14ac:dyDescent="0.2">
      <c r="A1036" s="15"/>
      <c r="B1036" s="20"/>
      <c r="C1036" s="23"/>
      <c r="D1036" s="21"/>
      <c r="E1036" s="22"/>
      <c r="F1036" s="23"/>
      <c r="G1036" s="24"/>
    </row>
    <row r="1037" spans="1:7" x14ac:dyDescent="0.2">
      <c r="A1037" s="15"/>
      <c r="B1037" s="20"/>
      <c r="C1037" s="23"/>
      <c r="D1037" s="21"/>
      <c r="E1037" s="22"/>
      <c r="F1037" s="23"/>
      <c r="G1037" s="25"/>
    </row>
    <row r="1038" spans="1:7" ht="13.5" thickBot="1" x14ac:dyDescent="0.25">
      <c r="A1038" s="15"/>
      <c r="B1038" s="26" t="s">
        <v>7</v>
      </c>
      <c r="C1038" s="29"/>
      <c r="D1038" s="27"/>
      <c r="E1038" s="28"/>
      <c r="F1038" s="29"/>
      <c r="G1038" s="30">
        <f>SUM(G1031:G1037)</f>
        <v>0</v>
      </c>
    </row>
    <row r="1039" spans="1:7" ht="13.5" thickBot="1" x14ac:dyDescent="0.25">
      <c r="A1039" s="34"/>
      <c r="B1039" s="6" t="s">
        <v>8</v>
      </c>
      <c r="C1039" s="6"/>
      <c r="D1039" s="8"/>
      <c r="E1039" s="8"/>
      <c r="F1039" s="8"/>
      <c r="G1039" s="35" t="s">
        <v>9</v>
      </c>
    </row>
    <row r="1040" spans="1:7" ht="13.5" thickBot="1" x14ac:dyDescent="0.25">
      <c r="A1040" s="11"/>
      <c r="B1040" s="36" t="s">
        <v>4</v>
      </c>
      <c r="C1040" s="4"/>
      <c r="D1040" s="13" t="s">
        <v>10</v>
      </c>
      <c r="E1040" s="13" t="s">
        <v>34</v>
      </c>
      <c r="F1040" s="13" t="s">
        <v>43</v>
      </c>
      <c r="G1040" s="13" t="s">
        <v>44</v>
      </c>
    </row>
    <row r="1041" spans="1:7" x14ac:dyDescent="0.2">
      <c r="A1041" s="15"/>
      <c r="B1041" s="37"/>
      <c r="C1041" s="38"/>
      <c r="D1041" s="39"/>
      <c r="E1041" s="40"/>
      <c r="F1041" s="41"/>
      <c r="G1041" s="19"/>
    </row>
    <row r="1042" spans="1:7" x14ac:dyDescent="0.2">
      <c r="A1042" s="15"/>
      <c r="B1042" s="42"/>
      <c r="C1042" s="43"/>
      <c r="D1042" s="44"/>
      <c r="E1042" s="45"/>
      <c r="F1042" s="46"/>
      <c r="G1042" s="24"/>
    </row>
    <row r="1043" spans="1:7" x14ac:dyDescent="0.2">
      <c r="A1043" s="15"/>
      <c r="B1043" s="42"/>
      <c r="C1043" s="43"/>
      <c r="D1043" s="44"/>
      <c r="E1043" s="45"/>
      <c r="F1043" s="46"/>
      <c r="G1043" s="24"/>
    </row>
    <row r="1044" spans="1:7" x14ac:dyDescent="0.2">
      <c r="A1044" s="15"/>
      <c r="B1044" s="42"/>
      <c r="C1044" s="43"/>
      <c r="D1044" s="44"/>
      <c r="E1044" s="45"/>
      <c r="F1044" s="46"/>
      <c r="G1044" s="24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5"/>
    </row>
    <row r="1054" spans="1:7" ht="13.5" thickBot="1" x14ac:dyDescent="0.25">
      <c r="A1054" s="15"/>
      <c r="B1054" s="47" t="s">
        <v>11</v>
      </c>
      <c r="C1054" s="48"/>
      <c r="D1054" s="49"/>
      <c r="E1054" s="50"/>
      <c r="F1054" s="51"/>
      <c r="G1054" s="30">
        <f>SUM(G1041:G1053)</f>
        <v>0</v>
      </c>
    </row>
    <row r="1055" spans="1:7" ht="13.5" thickBot="1" x14ac:dyDescent="0.25">
      <c r="A1055" s="5"/>
      <c r="B1055" s="6" t="s">
        <v>12</v>
      </c>
      <c r="C1055" s="52"/>
      <c r="D1055" s="52"/>
      <c r="E1055" s="52"/>
      <c r="F1055" s="52"/>
      <c r="G1055" s="53"/>
    </row>
    <row r="1056" spans="1:7" ht="13.5" thickBot="1" x14ac:dyDescent="0.25">
      <c r="A1056" s="11"/>
      <c r="B1056" s="79" t="s">
        <v>4</v>
      </c>
      <c r="C1056" s="54"/>
      <c r="D1056" s="12" t="s">
        <v>10</v>
      </c>
      <c r="E1056" s="12" t="s">
        <v>22</v>
      </c>
      <c r="F1056" s="12" t="s">
        <v>45</v>
      </c>
      <c r="G1056" s="13" t="s">
        <v>44</v>
      </c>
    </row>
    <row r="1057" spans="1:7" x14ac:dyDescent="0.2">
      <c r="A1057" s="86">
        <v>1</v>
      </c>
      <c r="B1057" s="84" t="s">
        <v>29</v>
      </c>
      <c r="C1057" s="88"/>
      <c r="D1057" s="38"/>
      <c r="E1057" s="16"/>
      <c r="F1057" s="18"/>
      <c r="G1057" s="19">
        <f>ROUND(E1057*F1057,4)</f>
        <v>0</v>
      </c>
    </row>
    <row r="1058" spans="1:7" x14ac:dyDescent="0.2">
      <c r="A1058" s="86">
        <v>3</v>
      </c>
      <c r="B1058" s="84" t="s">
        <v>79</v>
      </c>
      <c r="C1058" s="76"/>
      <c r="D1058" s="43"/>
      <c r="E1058" s="21"/>
      <c r="F1058" s="23"/>
      <c r="G1058" s="24">
        <f>ROUND(E1058*F1058,4)</f>
        <v>0</v>
      </c>
    </row>
    <row r="1059" spans="1:7" x14ac:dyDescent="0.2">
      <c r="A1059" s="15"/>
      <c r="B1059" s="74"/>
      <c r="C1059" s="76"/>
      <c r="D1059" s="43"/>
      <c r="E1059" s="21"/>
      <c r="F1059" s="23"/>
      <c r="G1059" s="24"/>
    </row>
    <row r="1060" spans="1:7" x14ac:dyDescent="0.2">
      <c r="A1060" s="15"/>
      <c r="B1060" s="74"/>
      <c r="C1060" s="76"/>
      <c r="D1060" s="43"/>
      <c r="E1060" s="21"/>
      <c r="F1060" s="23"/>
      <c r="G1060" s="24"/>
    </row>
    <row r="1061" spans="1:7" x14ac:dyDescent="0.2">
      <c r="A1061" s="15"/>
      <c r="B1061" s="74"/>
      <c r="C1061" s="76"/>
      <c r="D1061" s="43"/>
      <c r="E1061" s="21"/>
      <c r="F1061" s="23"/>
      <c r="G1061" s="25"/>
    </row>
    <row r="1062" spans="1:7" ht="13.5" thickBot="1" x14ac:dyDescent="0.25">
      <c r="A1062" s="11"/>
      <c r="B1062" s="77" t="s">
        <v>13</v>
      </c>
      <c r="C1062" s="78"/>
      <c r="D1062" s="55"/>
      <c r="E1062" s="56"/>
      <c r="F1062" s="57"/>
      <c r="G1062" s="58">
        <f>SUM(G1057:G1061)</f>
        <v>0</v>
      </c>
    </row>
    <row r="1063" spans="1:7" x14ac:dyDescent="0.2">
      <c r="A1063" s="59"/>
      <c r="B1063" s="59"/>
      <c r="C1063" s="59"/>
      <c r="D1063" s="60" t="s">
        <v>14</v>
      </c>
      <c r="E1063" s="61"/>
      <c r="F1063" s="62"/>
      <c r="G1063" s="63">
        <f>+G1028+G1038+G1054+G1062</f>
        <v>0</v>
      </c>
    </row>
    <row r="1064" spans="1:7" x14ac:dyDescent="0.2">
      <c r="A1064" s="59"/>
      <c r="B1064" s="59"/>
      <c r="C1064" s="59"/>
      <c r="D1064" s="64" t="s">
        <v>15</v>
      </c>
      <c r="E1064" s="65"/>
      <c r="F1064" s="66"/>
      <c r="G1064" s="67">
        <f>ROUND(G1063*F1064,4)</f>
        <v>0</v>
      </c>
    </row>
    <row r="1065" spans="1:7" x14ac:dyDescent="0.2">
      <c r="A1065" s="59"/>
      <c r="B1065" s="59"/>
      <c r="C1065" s="59"/>
      <c r="D1065" s="64" t="s">
        <v>16</v>
      </c>
      <c r="E1065" s="65"/>
      <c r="F1065" s="66"/>
      <c r="G1065" s="67">
        <f>ROUND(G1063*F1065,4)</f>
        <v>0</v>
      </c>
    </row>
    <row r="1066" spans="1:7" x14ac:dyDescent="0.2">
      <c r="A1066" s="59"/>
      <c r="B1066" s="59"/>
      <c r="C1066" s="59"/>
      <c r="D1066" s="64" t="s">
        <v>17</v>
      </c>
      <c r="E1066" s="65"/>
      <c r="F1066" s="68"/>
      <c r="G1066" s="67">
        <f>+G1063+G1064+G1065</f>
        <v>0</v>
      </c>
    </row>
    <row r="1067" spans="1:7" ht="13.5" thickBot="1" x14ac:dyDescent="0.25">
      <c r="A1067" s="59"/>
      <c r="B1067" s="59"/>
      <c r="C1067" s="59"/>
      <c r="D1067" s="69" t="s">
        <v>18</v>
      </c>
      <c r="E1067" s="70"/>
      <c r="F1067" s="71"/>
      <c r="G1067" s="72">
        <f>ROUND(G1066,2)</f>
        <v>0</v>
      </c>
    </row>
    <row r="1068" spans="1:7" x14ac:dyDescent="0.2">
      <c r="A1068" s="59"/>
      <c r="B1068" s="59"/>
      <c r="C1068" s="59"/>
      <c r="D1068" s="59"/>
      <c r="E1068" s="59"/>
      <c r="F1068" s="59"/>
      <c r="G1068" s="59"/>
    </row>
    <row r="1069" spans="1:7" x14ac:dyDescent="0.2">
      <c r="A1069" s="59"/>
      <c r="B1069" s="73" t="s">
        <v>19</v>
      </c>
      <c r="C1069" s="59"/>
      <c r="D1069" s="59"/>
      <c r="E1069" s="59"/>
      <c r="F1069" s="74"/>
      <c r="G1069" s="59"/>
    </row>
    <row r="1070" spans="1:7" x14ac:dyDescent="0.2">
      <c r="D1070" s="108"/>
    </row>
    <row r="1071" spans="1:7" x14ac:dyDescent="0.2">
      <c r="D1071" s="108"/>
    </row>
    <row r="1072" spans="1:7" ht="13.5" thickBot="1" x14ac:dyDescent="0.25">
      <c r="D1072" s="108"/>
    </row>
    <row r="1073" spans="1:7" ht="13.5" thickBot="1" x14ac:dyDescent="0.25">
      <c r="A1073" s="173" t="s">
        <v>0</v>
      </c>
      <c r="B1073" s="174"/>
      <c r="C1073" s="174"/>
      <c r="D1073" s="174"/>
      <c r="E1073" s="174"/>
      <c r="F1073" s="174"/>
      <c r="G1073" s="175"/>
    </row>
    <row r="1074" spans="1:7" x14ac:dyDescent="0.2">
      <c r="A1074" s="180" t="s">
        <v>109</v>
      </c>
      <c r="B1074" s="181"/>
      <c r="C1074" s="181"/>
      <c r="D1074" s="181"/>
      <c r="E1074" s="181"/>
      <c r="F1074" s="181"/>
      <c r="G1074" s="182"/>
    </row>
    <row r="1075" spans="1:7" x14ac:dyDescent="0.2">
      <c r="A1075" s="153"/>
      <c r="B1075" s="152"/>
      <c r="C1075" s="152"/>
      <c r="D1075" s="152"/>
      <c r="E1075" s="92"/>
      <c r="F1075" s="152"/>
      <c r="G1075" s="154"/>
    </row>
    <row r="1076" spans="1:7" x14ac:dyDescent="0.2">
      <c r="A1076" s="176" t="s">
        <v>93</v>
      </c>
      <c r="B1076" s="177"/>
      <c r="C1076" s="177"/>
      <c r="D1076" s="177"/>
      <c r="E1076" s="177"/>
      <c r="F1076" s="177"/>
      <c r="G1076" s="178"/>
    </row>
    <row r="1077" spans="1:7" x14ac:dyDescent="0.2">
      <c r="A1077" s="177" t="s">
        <v>94</v>
      </c>
      <c r="B1077" s="177"/>
      <c r="C1077" s="177"/>
      <c r="D1077" s="177"/>
      <c r="E1077" s="177"/>
      <c r="F1077" s="170" t="s">
        <v>42</v>
      </c>
      <c r="G1077" s="179"/>
    </row>
    <row r="1078" spans="1:7" x14ac:dyDescent="0.2">
      <c r="A1078" s="169" t="s">
        <v>20</v>
      </c>
      <c r="B1078" s="170"/>
      <c r="C1078" s="170"/>
      <c r="D1078" s="170"/>
      <c r="E1078" s="170"/>
      <c r="F1078" s="1"/>
      <c r="G1078" s="2"/>
    </row>
    <row r="1079" spans="1:7" ht="13.5" thickBot="1" x14ac:dyDescent="0.25">
      <c r="A1079" s="171" t="s">
        <v>21</v>
      </c>
      <c r="B1079" s="172"/>
      <c r="C1079" s="172"/>
      <c r="D1079" s="172"/>
      <c r="E1079" s="172"/>
      <c r="F1079" s="3"/>
      <c r="G1079" s="4"/>
    </row>
    <row r="1080" spans="1:7" ht="13.5" thickBot="1" x14ac:dyDescent="0.25">
      <c r="A1080" s="5" t="s">
        <v>2</v>
      </c>
      <c r="B1080" s="31" t="s">
        <v>3</v>
      </c>
      <c r="C1080" s="6"/>
      <c r="D1080" s="7"/>
      <c r="E1080" s="7"/>
      <c r="F1080" s="8"/>
      <c r="G1080" s="9"/>
    </row>
    <row r="1081" spans="1:7" ht="13.5" thickBot="1" x14ac:dyDescent="0.25">
      <c r="A1081" s="11"/>
      <c r="B1081" s="9" t="s">
        <v>4</v>
      </c>
      <c r="C1081" s="12" t="s">
        <v>22</v>
      </c>
      <c r="D1081" s="12" t="s">
        <v>23</v>
      </c>
      <c r="E1081" s="13" t="s">
        <v>24</v>
      </c>
      <c r="F1081" s="13" t="s">
        <v>25</v>
      </c>
      <c r="G1081" s="13" t="s">
        <v>26</v>
      </c>
    </row>
    <row r="1082" spans="1:7" x14ac:dyDescent="0.2">
      <c r="A1082" s="86">
        <v>1</v>
      </c>
      <c r="B1082" s="84" t="str">
        <f>VLOOKUP(A1082,[1]!EQUIPO,3)</f>
        <v>Herramienta menor</v>
      </c>
      <c r="C1082" s="89"/>
      <c r="D1082" s="16"/>
      <c r="E1082" s="17"/>
      <c r="F1082" s="18"/>
      <c r="G1082" s="19">
        <f>ROUND(E1082*F1082,4)</f>
        <v>0</v>
      </c>
    </row>
    <row r="1083" spans="1:7" ht="25.5" x14ac:dyDescent="0.2">
      <c r="A1083" s="86">
        <v>2</v>
      </c>
      <c r="B1083" s="85" t="s">
        <v>32</v>
      </c>
      <c r="C1083" s="90"/>
      <c r="D1083" s="21"/>
      <c r="E1083" s="22"/>
      <c r="F1083" s="23"/>
      <c r="G1083" s="24">
        <f>ROUND(+E1083*F1083,4)</f>
        <v>0</v>
      </c>
    </row>
    <row r="1084" spans="1:7" x14ac:dyDescent="0.2">
      <c r="A1084" s="86">
        <v>3</v>
      </c>
      <c r="B1084" s="84" t="s">
        <v>27</v>
      </c>
      <c r="C1084" s="90"/>
      <c r="D1084" s="21"/>
      <c r="E1084" s="22"/>
      <c r="F1084" s="23"/>
      <c r="G1084" s="24">
        <f>ROUND(+E1084*F1084,4)</f>
        <v>0</v>
      </c>
    </row>
    <row r="1085" spans="1:7" x14ac:dyDescent="0.2">
      <c r="A1085" s="86" t="s">
        <v>1</v>
      </c>
      <c r="B1085" s="84" t="s">
        <v>1</v>
      </c>
      <c r="C1085" s="90"/>
      <c r="D1085" s="21"/>
      <c r="E1085" s="22"/>
      <c r="F1085" s="23"/>
      <c r="G1085" s="24"/>
    </row>
    <row r="1086" spans="1:7" x14ac:dyDescent="0.2">
      <c r="A1086" s="86"/>
      <c r="B1086" s="84"/>
      <c r="C1086" s="90"/>
      <c r="D1086" s="21"/>
      <c r="E1086" s="22"/>
      <c r="F1086" s="23"/>
      <c r="G1086" s="24"/>
    </row>
    <row r="1087" spans="1:7" x14ac:dyDescent="0.2">
      <c r="A1087" s="86"/>
      <c r="B1087" s="84"/>
      <c r="C1087" s="90"/>
      <c r="D1087" s="21"/>
      <c r="E1087" s="22"/>
      <c r="F1087" s="23"/>
      <c r="G1087" s="24"/>
    </row>
    <row r="1088" spans="1:7" x14ac:dyDescent="0.2">
      <c r="A1088" s="86"/>
      <c r="B1088" s="84"/>
      <c r="C1088" s="87"/>
      <c r="D1088" s="21"/>
      <c r="E1088" s="22"/>
      <c r="F1088" s="23"/>
      <c r="G1088" s="24"/>
    </row>
    <row r="1089" spans="1:7" ht="16.5" x14ac:dyDescent="0.3">
      <c r="A1089" s="83"/>
      <c r="B1089" s="82"/>
      <c r="C1089" s="21"/>
      <c r="D1089" s="21"/>
      <c r="E1089" s="22"/>
      <c r="F1089" s="23"/>
      <c r="G1089" s="24"/>
    </row>
    <row r="1090" spans="1:7" x14ac:dyDescent="0.2">
      <c r="A1090" s="15"/>
      <c r="B1090" s="20"/>
      <c r="C1090" s="21"/>
      <c r="D1090" s="21"/>
      <c r="E1090" s="22"/>
      <c r="F1090" s="23"/>
      <c r="G1090" s="25"/>
    </row>
    <row r="1091" spans="1:7" ht="13.5" thickBot="1" x14ac:dyDescent="0.25">
      <c r="A1091" s="15"/>
      <c r="B1091" s="26" t="s">
        <v>5</v>
      </c>
      <c r="C1091" s="27"/>
      <c r="D1091" s="27"/>
      <c r="E1091" s="28"/>
      <c r="F1091" s="29"/>
      <c r="G1091" s="30">
        <f>SUM(G1082:G1090)</f>
        <v>0</v>
      </c>
    </row>
    <row r="1092" spans="1:7" ht="13.5" thickBot="1" x14ac:dyDescent="0.25">
      <c r="A1092" s="5"/>
      <c r="B1092" s="6" t="s">
        <v>6</v>
      </c>
      <c r="C1092" s="6"/>
      <c r="D1092" s="8"/>
      <c r="E1092" s="31"/>
      <c r="F1092" s="8"/>
      <c r="G1092" s="32"/>
    </row>
    <row r="1093" spans="1:7" ht="13.5" thickBot="1" x14ac:dyDescent="0.25">
      <c r="A1093" s="11"/>
      <c r="B1093" s="33" t="s">
        <v>76</v>
      </c>
      <c r="C1093" s="12" t="s">
        <v>34</v>
      </c>
      <c r="D1093" s="13" t="s">
        <v>35</v>
      </c>
      <c r="E1093" s="13" t="s">
        <v>24</v>
      </c>
      <c r="F1093" s="13" t="s">
        <v>36</v>
      </c>
      <c r="G1093" s="13" t="s">
        <v>26</v>
      </c>
    </row>
    <row r="1094" spans="1:7" x14ac:dyDescent="0.2">
      <c r="A1094" s="86">
        <v>2</v>
      </c>
      <c r="B1094" s="84" t="s">
        <v>38</v>
      </c>
      <c r="C1094" s="18"/>
      <c r="D1094" s="16"/>
      <c r="E1094" s="17"/>
      <c r="F1094" s="18">
        <f>+F1082</f>
        <v>0</v>
      </c>
      <c r="G1094" s="19">
        <f>ROUND(E1094*F1094,4)</f>
        <v>0</v>
      </c>
    </row>
    <row r="1095" spans="1:7" x14ac:dyDescent="0.2">
      <c r="A1095" s="86">
        <v>3</v>
      </c>
      <c r="B1095" s="84" t="s">
        <v>39</v>
      </c>
      <c r="C1095" s="23"/>
      <c r="D1095" s="21"/>
      <c r="E1095" s="22"/>
      <c r="F1095" s="23">
        <f>+F1094</f>
        <v>0</v>
      </c>
      <c r="G1095" s="24">
        <f>ROUND(E1095*F1095,4)</f>
        <v>0</v>
      </c>
    </row>
    <row r="1096" spans="1:7" x14ac:dyDescent="0.2">
      <c r="A1096" s="86">
        <v>4</v>
      </c>
      <c r="B1096" s="84" t="s">
        <v>40</v>
      </c>
      <c r="C1096" s="23"/>
      <c r="D1096" s="21"/>
      <c r="E1096" s="22"/>
      <c r="F1096" s="23">
        <f>+F1095</f>
        <v>0</v>
      </c>
      <c r="G1096" s="24">
        <f>ROUND(E1096*F1096,4)</f>
        <v>0</v>
      </c>
    </row>
    <row r="1097" spans="1:7" x14ac:dyDescent="0.2">
      <c r="A1097" s="86"/>
      <c r="B1097" s="84"/>
      <c r="C1097" s="23"/>
      <c r="D1097" s="21"/>
      <c r="E1097" s="22"/>
      <c r="F1097" s="23"/>
      <c r="G1097" s="24"/>
    </row>
    <row r="1098" spans="1:7" x14ac:dyDescent="0.2">
      <c r="A1098" s="86"/>
      <c r="B1098" s="84"/>
      <c r="C1098" s="23"/>
      <c r="D1098" s="21"/>
      <c r="E1098" s="22"/>
      <c r="F1098" s="23"/>
      <c r="G1098" s="24"/>
    </row>
    <row r="1099" spans="1:7" x14ac:dyDescent="0.2">
      <c r="A1099" s="15"/>
      <c r="B1099" s="20"/>
      <c r="C1099" s="23"/>
      <c r="D1099" s="21"/>
      <c r="E1099" s="22"/>
      <c r="F1099" s="23"/>
      <c r="G1099" s="24"/>
    </row>
    <row r="1100" spans="1:7" x14ac:dyDescent="0.2">
      <c r="A1100" s="15"/>
      <c r="B1100" s="20"/>
      <c r="C1100" s="23"/>
      <c r="D1100" s="21"/>
      <c r="E1100" s="22"/>
      <c r="F1100" s="23"/>
      <c r="G1100" s="25"/>
    </row>
    <row r="1101" spans="1:7" ht="13.5" thickBot="1" x14ac:dyDescent="0.25">
      <c r="A1101" s="15"/>
      <c r="B1101" s="26" t="s">
        <v>7</v>
      </c>
      <c r="C1101" s="29"/>
      <c r="D1101" s="27"/>
      <c r="E1101" s="28"/>
      <c r="F1101" s="29"/>
      <c r="G1101" s="30">
        <f>SUM(G1094:G1100)</f>
        <v>0</v>
      </c>
    </row>
    <row r="1102" spans="1:7" ht="13.5" thickBot="1" x14ac:dyDescent="0.25">
      <c r="A1102" s="34"/>
      <c r="B1102" s="6" t="s">
        <v>8</v>
      </c>
      <c r="C1102" s="6"/>
      <c r="D1102" s="8"/>
      <c r="E1102" s="8"/>
      <c r="F1102" s="8"/>
      <c r="G1102" s="35" t="s">
        <v>9</v>
      </c>
    </row>
    <row r="1103" spans="1:7" ht="13.5" thickBot="1" x14ac:dyDescent="0.25">
      <c r="A1103" s="11"/>
      <c r="B1103" s="36" t="s">
        <v>4</v>
      </c>
      <c r="C1103" s="4"/>
      <c r="D1103" s="13" t="s">
        <v>10</v>
      </c>
      <c r="E1103" s="13" t="s">
        <v>34</v>
      </c>
      <c r="F1103" s="13" t="s">
        <v>43</v>
      </c>
      <c r="G1103" s="13" t="s">
        <v>44</v>
      </c>
    </row>
    <row r="1104" spans="1:7" x14ac:dyDescent="0.2">
      <c r="A1104" s="15"/>
      <c r="B1104" s="37"/>
      <c r="C1104" s="38"/>
      <c r="D1104" s="39"/>
      <c r="E1104" s="40"/>
      <c r="F1104" s="41"/>
      <c r="G1104" s="19"/>
    </row>
    <row r="1105" spans="1:7" x14ac:dyDescent="0.2">
      <c r="A1105" s="15"/>
      <c r="B1105" s="42"/>
      <c r="C1105" s="43"/>
      <c r="D1105" s="44"/>
      <c r="E1105" s="45"/>
      <c r="F1105" s="46"/>
      <c r="G1105" s="24"/>
    </row>
    <row r="1106" spans="1:7" x14ac:dyDescent="0.2">
      <c r="A1106" s="15"/>
      <c r="B1106" s="42"/>
      <c r="C1106" s="43"/>
      <c r="D1106" s="44"/>
      <c r="E1106" s="45"/>
      <c r="F1106" s="46"/>
      <c r="G1106" s="24"/>
    </row>
    <row r="1107" spans="1:7" x14ac:dyDescent="0.2">
      <c r="A1107" s="15"/>
      <c r="B1107" s="42"/>
      <c r="C1107" s="43"/>
      <c r="D1107" s="44"/>
      <c r="E1107" s="45"/>
      <c r="F1107" s="46"/>
      <c r="G1107" s="24"/>
    </row>
    <row r="1108" spans="1:7" x14ac:dyDescent="0.2">
      <c r="A1108" s="15"/>
      <c r="B1108" s="42"/>
      <c r="C1108" s="43"/>
      <c r="D1108" s="44"/>
      <c r="E1108" s="45"/>
      <c r="F1108" s="46"/>
      <c r="G1108" s="24"/>
    </row>
    <row r="1109" spans="1:7" x14ac:dyDescent="0.2">
      <c r="A1109" s="15"/>
      <c r="B1109" s="42"/>
      <c r="C1109" s="43"/>
      <c r="D1109" s="44"/>
      <c r="E1109" s="45"/>
      <c r="F1109" s="46"/>
      <c r="G1109" s="24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5"/>
    </row>
    <row r="1117" spans="1:7" ht="13.5" thickBot="1" x14ac:dyDescent="0.25">
      <c r="A1117" s="15"/>
      <c r="B1117" s="47" t="s">
        <v>11</v>
      </c>
      <c r="C1117" s="48"/>
      <c r="D1117" s="49"/>
      <c r="E1117" s="50"/>
      <c r="F1117" s="51"/>
      <c r="G1117" s="30">
        <f>SUM(G1104:G1116)</f>
        <v>0</v>
      </c>
    </row>
    <row r="1118" spans="1:7" ht="13.5" thickBot="1" x14ac:dyDescent="0.25">
      <c r="A1118" s="5"/>
      <c r="B1118" s="6" t="s">
        <v>12</v>
      </c>
      <c r="C1118" s="52"/>
      <c r="D1118" s="52"/>
      <c r="E1118" s="52"/>
      <c r="F1118" s="52"/>
      <c r="G1118" s="53"/>
    </row>
    <row r="1119" spans="1:7" ht="13.5" thickBot="1" x14ac:dyDescent="0.25">
      <c r="A1119" s="11"/>
      <c r="B1119" s="79" t="s">
        <v>4</v>
      </c>
      <c r="C1119" s="54"/>
      <c r="D1119" s="12" t="s">
        <v>10</v>
      </c>
      <c r="E1119" s="12" t="s">
        <v>22</v>
      </c>
      <c r="F1119" s="12" t="s">
        <v>45</v>
      </c>
      <c r="G1119" s="13" t="s">
        <v>44</v>
      </c>
    </row>
    <row r="1120" spans="1:7" x14ac:dyDescent="0.2">
      <c r="A1120" s="86">
        <v>1</v>
      </c>
      <c r="B1120" s="84" t="s">
        <v>29</v>
      </c>
      <c r="C1120" s="88"/>
      <c r="D1120" s="38"/>
      <c r="E1120" s="16"/>
      <c r="F1120" s="18"/>
      <c r="G1120" s="19">
        <f>ROUND(E1120*F1120,4)</f>
        <v>0</v>
      </c>
    </row>
    <row r="1121" spans="1:7" x14ac:dyDescent="0.2">
      <c r="A1121" s="86">
        <v>3</v>
      </c>
      <c r="B1121" s="84" t="s">
        <v>79</v>
      </c>
      <c r="C1121" s="76"/>
      <c r="D1121" s="43"/>
      <c r="E1121" s="21"/>
      <c r="F1121" s="23"/>
      <c r="G1121" s="24">
        <f>ROUND(E1121*F1121,4)</f>
        <v>0</v>
      </c>
    </row>
    <row r="1122" spans="1:7" x14ac:dyDescent="0.2">
      <c r="A1122" s="15"/>
      <c r="B1122" s="74"/>
      <c r="C1122" s="76"/>
      <c r="D1122" s="43"/>
      <c r="E1122" s="21"/>
      <c r="F1122" s="23"/>
      <c r="G1122" s="24"/>
    </row>
    <row r="1123" spans="1:7" x14ac:dyDescent="0.2">
      <c r="A1123" s="15"/>
      <c r="B1123" s="74"/>
      <c r="C1123" s="76"/>
      <c r="D1123" s="43"/>
      <c r="E1123" s="21"/>
      <c r="F1123" s="23"/>
      <c r="G1123" s="24"/>
    </row>
    <row r="1124" spans="1:7" x14ac:dyDescent="0.2">
      <c r="A1124" s="15"/>
      <c r="B1124" s="74"/>
      <c r="C1124" s="76"/>
      <c r="D1124" s="43"/>
      <c r="E1124" s="21"/>
      <c r="F1124" s="23"/>
      <c r="G1124" s="25"/>
    </row>
    <row r="1125" spans="1:7" ht="13.5" thickBot="1" x14ac:dyDescent="0.25">
      <c r="A1125" s="11"/>
      <c r="B1125" s="77" t="s">
        <v>13</v>
      </c>
      <c r="C1125" s="78"/>
      <c r="D1125" s="55"/>
      <c r="E1125" s="56"/>
      <c r="F1125" s="57"/>
      <c r="G1125" s="58">
        <f>SUM(G1120:G1124)</f>
        <v>0</v>
      </c>
    </row>
    <row r="1126" spans="1:7" x14ac:dyDescent="0.2">
      <c r="A1126" s="59"/>
      <c r="B1126" s="59"/>
      <c r="C1126" s="59"/>
      <c r="D1126" s="60" t="s">
        <v>14</v>
      </c>
      <c r="E1126" s="61"/>
      <c r="F1126" s="62"/>
      <c r="G1126" s="63">
        <f>+G1091+G1101+G1117+G1125</f>
        <v>0</v>
      </c>
    </row>
    <row r="1127" spans="1:7" x14ac:dyDescent="0.2">
      <c r="A1127" s="59"/>
      <c r="B1127" s="59"/>
      <c r="C1127" s="59"/>
      <c r="D1127" s="64" t="s">
        <v>15</v>
      </c>
      <c r="E1127" s="65"/>
      <c r="F1127" s="66"/>
      <c r="G1127" s="67">
        <f>ROUND(G1126*F1127,4)</f>
        <v>0</v>
      </c>
    </row>
    <row r="1128" spans="1:7" x14ac:dyDescent="0.2">
      <c r="A1128" s="59"/>
      <c r="B1128" s="59"/>
      <c r="C1128" s="59"/>
      <c r="D1128" s="64" t="s">
        <v>16</v>
      </c>
      <c r="E1128" s="65"/>
      <c r="F1128" s="66"/>
      <c r="G1128" s="67">
        <f>ROUND(G1126*F1128,4)</f>
        <v>0</v>
      </c>
    </row>
    <row r="1129" spans="1:7" x14ac:dyDescent="0.2">
      <c r="A1129" s="59"/>
      <c r="B1129" s="59"/>
      <c r="C1129" s="59"/>
      <c r="D1129" s="64" t="s">
        <v>17</v>
      </c>
      <c r="E1129" s="65"/>
      <c r="F1129" s="68"/>
      <c r="G1129" s="67">
        <f>+G1126+G1127+G1128</f>
        <v>0</v>
      </c>
    </row>
    <row r="1130" spans="1:7" ht="13.5" thickBot="1" x14ac:dyDescent="0.25">
      <c r="A1130" s="59"/>
      <c r="B1130" s="59"/>
      <c r="C1130" s="59"/>
      <c r="D1130" s="69" t="s">
        <v>18</v>
      </c>
      <c r="E1130" s="70"/>
      <c r="F1130" s="71"/>
      <c r="G1130" s="72">
        <f>ROUND(G1129,2)</f>
        <v>0</v>
      </c>
    </row>
    <row r="1131" spans="1:7" x14ac:dyDescent="0.2">
      <c r="A1131" s="59"/>
      <c r="B1131" s="59"/>
      <c r="C1131" s="59"/>
      <c r="D1131" s="59"/>
      <c r="E1131" s="59"/>
      <c r="F1131" s="59"/>
      <c r="G1131" s="59"/>
    </row>
    <row r="1132" spans="1:7" x14ac:dyDescent="0.2">
      <c r="A1132" s="59"/>
      <c r="B1132" s="73" t="s">
        <v>19</v>
      </c>
      <c r="C1132" s="59"/>
      <c r="D1132" s="59"/>
      <c r="E1132" s="59"/>
      <c r="F1132" s="74"/>
      <c r="G1132" s="59"/>
    </row>
    <row r="1133" spans="1:7" x14ac:dyDescent="0.2">
      <c r="D1133" s="108"/>
    </row>
    <row r="1134" spans="1:7" x14ac:dyDescent="0.2">
      <c r="D1134" s="108"/>
    </row>
    <row r="1135" spans="1:7" ht="13.5" thickBot="1" x14ac:dyDescent="0.25">
      <c r="D1135" s="108"/>
    </row>
    <row r="1136" spans="1:7" ht="13.5" thickBot="1" x14ac:dyDescent="0.25">
      <c r="A1136" s="173" t="s">
        <v>0</v>
      </c>
      <c r="B1136" s="174"/>
      <c r="C1136" s="174"/>
      <c r="D1136" s="174"/>
      <c r="E1136" s="174"/>
      <c r="F1136" s="174"/>
      <c r="G1136" s="175"/>
    </row>
    <row r="1137" spans="1:7" x14ac:dyDescent="0.2">
      <c r="A1137" s="180" t="s">
        <v>109</v>
      </c>
      <c r="B1137" s="181"/>
      <c r="C1137" s="181"/>
      <c r="D1137" s="181"/>
      <c r="E1137" s="181"/>
      <c r="F1137" s="181"/>
      <c r="G1137" s="182"/>
    </row>
    <row r="1138" spans="1:7" x14ac:dyDescent="0.2">
      <c r="A1138" s="153"/>
      <c r="B1138" s="152"/>
      <c r="C1138" s="152"/>
      <c r="D1138" s="152"/>
      <c r="E1138" s="92"/>
      <c r="F1138" s="152"/>
      <c r="G1138" s="154"/>
    </row>
    <row r="1139" spans="1:7" x14ac:dyDescent="0.2">
      <c r="A1139" s="176" t="s">
        <v>139</v>
      </c>
      <c r="B1139" s="177"/>
      <c r="C1139" s="177"/>
      <c r="D1139" s="177"/>
      <c r="E1139" s="177"/>
      <c r="F1139" s="177"/>
      <c r="G1139" s="178"/>
    </row>
    <row r="1140" spans="1:7" x14ac:dyDescent="0.2">
      <c r="A1140" s="177" t="s">
        <v>138</v>
      </c>
      <c r="B1140" s="177"/>
      <c r="C1140" s="177"/>
      <c r="D1140" s="177"/>
      <c r="E1140" s="177"/>
      <c r="F1140" s="170" t="s">
        <v>42</v>
      </c>
      <c r="G1140" s="179"/>
    </row>
    <row r="1141" spans="1:7" x14ac:dyDescent="0.2">
      <c r="A1141" s="169" t="s">
        <v>20</v>
      </c>
      <c r="B1141" s="170"/>
      <c r="C1141" s="170"/>
      <c r="D1141" s="170"/>
      <c r="E1141" s="170"/>
      <c r="F1141" s="1"/>
      <c r="G1141" s="2"/>
    </row>
    <row r="1142" spans="1:7" ht="13.5" thickBot="1" x14ac:dyDescent="0.25">
      <c r="A1142" s="171" t="s">
        <v>21</v>
      </c>
      <c r="B1142" s="172"/>
      <c r="C1142" s="172"/>
      <c r="D1142" s="172"/>
      <c r="E1142" s="172"/>
      <c r="F1142" s="3"/>
      <c r="G1142" s="4"/>
    </row>
    <row r="1143" spans="1:7" ht="13.5" thickBot="1" x14ac:dyDescent="0.25">
      <c r="A1143" s="5" t="s">
        <v>2</v>
      </c>
      <c r="B1143" s="31" t="s">
        <v>3</v>
      </c>
      <c r="C1143" s="6"/>
      <c r="D1143" s="7"/>
      <c r="E1143" s="7"/>
      <c r="F1143" s="8"/>
      <c r="G1143" s="9"/>
    </row>
    <row r="1144" spans="1:7" ht="13.5" thickBot="1" x14ac:dyDescent="0.25">
      <c r="A1144" s="11"/>
      <c r="B1144" s="9" t="s">
        <v>4</v>
      </c>
      <c r="C1144" s="12" t="s">
        <v>22</v>
      </c>
      <c r="D1144" s="12" t="s">
        <v>23</v>
      </c>
      <c r="E1144" s="13" t="s">
        <v>24</v>
      </c>
      <c r="F1144" s="13" t="s">
        <v>25</v>
      </c>
      <c r="G1144" s="13" t="s">
        <v>26</v>
      </c>
    </row>
    <row r="1145" spans="1:7" x14ac:dyDescent="0.2">
      <c r="A1145" s="86">
        <v>1</v>
      </c>
      <c r="B1145" s="84" t="str">
        <f>VLOOKUP(A1145,[1]!EQUIPO,3)</f>
        <v>Herramienta menor</v>
      </c>
      <c r="C1145" s="89"/>
      <c r="D1145" s="16"/>
      <c r="E1145" s="17"/>
      <c r="F1145" s="18"/>
      <c r="G1145" s="19">
        <f>ROUND(E1145*F1145,4)</f>
        <v>0</v>
      </c>
    </row>
    <row r="1146" spans="1:7" ht="25.5" x14ac:dyDescent="0.2">
      <c r="A1146" s="86">
        <v>2</v>
      </c>
      <c r="B1146" s="85" t="s">
        <v>32</v>
      </c>
      <c r="C1146" s="90"/>
      <c r="D1146" s="21"/>
      <c r="E1146" s="22"/>
      <c r="F1146" s="23"/>
      <c r="G1146" s="24">
        <f>ROUND(+E1146*F1146,4)</f>
        <v>0</v>
      </c>
    </row>
    <row r="1147" spans="1:7" x14ac:dyDescent="0.2">
      <c r="A1147" s="86">
        <v>3</v>
      </c>
      <c r="B1147" s="84" t="s">
        <v>27</v>
      </c>
      <c r="C1147" s="90"/>
      <c r="D1147" s="21"/>
      <c r="E1147" s="22"/>
      <c r="F1147" s="23"/>
      <c r="G1147" s="24">
        <f>ROUND(+E1147*F1147,4)</f>
        <v>0</v>
      </c>
    </row>
    <row r="1148" spans="1:7" x14ac:dyDescent="0.2">
      <c r="A1148" s="86"/>
      <c r="B1148" s="84"/>
      <c r="C1148" s="90"/>
      <c r="D1148" s="21"/>
      <c r="E1148" s="22"/>
      <c r="F1148" s="23"/>
      <c r="G1148" s="24"/>
    </row>
    <row r="1149" spans="1:7" x14ac:dyDescent="0.2">
      <c r="A1149" s="86"/>
      <c r="B1149" s="84"/>
      <c r="C1149" s="90"/>
      <c r="D1149" s="21"/>
      <c r="E1149" s="22"/>
      <c r="F1149" s="23"/>
      <c r="G1149" s="24"/>
    </row>
    <row r="1150" spans="1:7" x14ac:dyDescent="0.2">
      <c r="A1150" s="86"/>
      <c r="B1150" s="84"/>
      <c r="C1150" s="90"/>
      <c r="D1150" s="21"/>
      <c r="E1150" s="22"/>
      <c r="F1150" s="23"/>
      <c r="G1150" s="24"/>
    </row>
    <row r="1151" spans="1:7" x14ac:dyDescent="0.2">
      <c r="A1151" s="86"/>
      <c r="B1151" s="84"/>
      <c r="C1151" s="87"/>
      <c r="D1151" s="21"/>
      <c r="E1151" s="22"/>
      <c r="F1151" s="23"/>
      <c r="G1151" s="24"/>
    </row>
    <row r="1152" spans="1:7" ht="16.5" x14ac:dyDescent="0.3">
      <c r="A1152" s="83"/>
      <c r="B1152" s="82"/>
      <c r="C1152" s="21"/>
      <c r="D1152" s="21"/>
      <c r="E1152" s="22"/>
      <c r="F1152" s="23"/>
      <c r="G1152" s="24"/>
    </row>
    <row r="1153" spans="1:7" x14ac:dyDescent="0.2">
      <c r="A1153" s="15"/>
      <c r="B1153" s="20"/>
      <c r="C1153" s="21"/>
      <c r="D1153" s="21"/>
      <c r="E1153" s="22"/>
      <c r="F1153" s="23"/>
      <c r="G1153" s="25"/>
    </row>
    <row r="1154" spans="1:7" ht="13.5" thickBot="1" x14ac:dyDescent="0.25">
      <c r="A1154" s="15"/>
      <c r="B1154" s="26" t="s">
        <v>5</v>
      </c>
      <c r="C1154" s="27"/>
      <c r="D1154" s="27"/>
      <c r="E1154" s="28"/>
      <c r="F1154" s="29"/>
      <c r="G1154" s="30">
        <f>SUM(G1145:G1153)</f>
        <v>0</v>
      </c>
    </row>
    <row r="1155" spans="1:7" ht="13.5" thickBot="1" x14ac:dyDescent="0.25">
      <c r="A1155" s="5"/>
      <c r="B1155" s="6" t="s">
        <v>6</v>
      </c>
      <c r="C1155" s="6"/>
      <c r="D1155" s="8"/>
      <c r="E1155" s="31"/>
      <c r="F1155" s="8"/>
      <c r="G1155" s="32"/>
    </row>
    <row r="1156" spans="1:7" ht="13.5" thickBot="1" x14ac:dyDescent="0.25">
      <c r="A1156" s="11"/>
      <c r="B1156" s="33" t="s">
        <v>76</v>
      </c>
      <c r="C1156" s="12" t="s">
        <v>34</v>
      </c>
      <c r="D1156" s="13" t="s">
        <v>35</v>
      </c>
      <c r="E1156" s="13" t="s">
        <v>24</v>
      </c>
      <c r="F1156" s="13" t="s">
        <v>36</v>
      </c>
      <c r="G1156" s="13" t="s">
        <v>26</v>
      </c>
    </row>
    <row r="1157" spans="1:7" x14ac:dyDescent="0.2">
      <c r="A1157" s="86">
        <v>2</v>
      </c>
      <c r="B1157" s="84" t="s">
        <v>38</v>
      </c>
      <c r="C1157" s="18"/>
      <c r="D1157" s="16"/>
      <c r="E1157" s="17"/>
      <c r="F1157" s="18">
        <f>+F1145</f>
        <v>0</v>
      </c>
      <c r="G1157" s="19">
        <f>ROUND(E1157*F1157,4)</f>
        <v>0</v>
      </c>
    </row>
    <row r="1158" spans="1:7" x14ac:dyDescent="0.2">
      <c r="A1158" s="86">
        <v>3</v>
      </c>
      <c r="B1158" s="84" t="s">
        <v>39</v>
      </c>
      <c r="C1158" s="23"/>
      <c r="D1158" s="21"/>
      <c r="E1158" s="22"/>
      <c r="F1158" s="23">
        <f>+F1157</f>
        <v>0</v>
      </c>
      <c r="G1158" s="24">
        <f>ROUND(E1158*F1158,4)</f>
        <v>0</v>
      </c>
    </row>
    <row r="1159" spans="1:7" x14ac:dyDescent="0.2">
      <c r="A1159" s="86">
        <v>4</v>
      </c>
      <c r="B1159" s="84" t="s">
        <v>40</v>
      </c>
      <c r="C1159" s="23"/>
      <c r="D1159" s="21"/>
      <c r="E1159" s="22"/>
      <c r="F1159" s="23">
        <f>+F1158</f>
        <v>0</v>
      </c>
      <c r="G1159" s="24">
        <f>ROUND(E1159*F1159,4)</f>
        <v>0</v>
      </c>
    </row>
    <row r="1160" spans="1:7" x14ac:dyDescent="0.2">
      <c r="A1160" s="86"/>
      <c r="B1160" s="84"/>
      <c r="C1160" s="23"/>
      <c r="D1160" s="21"/>
      <c r="E1160" s="22"/>
      <c r="F1160" s="23"/>
      <c r="G1160" s="24"/>
    </row>
    <row r="1161" spans="1:7" x14ac:dyDescent="0.2">
      <c r="A1161" s="86"/>
      <c r="B1161" s="84"/>
      <c r="C1161" s="23"/>
      <c r="D1161" s="21"/>
      <c r="E1161" s="22"/>
      <c r="F1161" s="23"/>
      <c r="G1161" s="24"/>
    </row>
    <row r="1162" spans="1:7" x14ac:dyDescent="0.2">
      <c r="A1162" s="15"/>
      <c r="B1162" s="20"/>
      <c r="C1162" s="23"/>
      <c r="D1162" s="21"/>
      <c r="E1162" s="22"/>
      <c r="F1162" s="23"/>
      <c r="G1162" s="24"/>
    </row>
    <row r="1163" spans="1:7" x14ac:dyDescent="0.2">
      <c r="A1163" s="15"/>
      <c r="B1163" s="20"/>
      <c r="C1163" s="23"/>
      <c r="D1163" s="21"/>
      <c r="E1163" s="22"/>
      <c r="F1163" s="23"/>
      <c r="G1163" s="25"/>
    </row>
    <row r="1164" spans="1:7" ht="13.5" thickBot="1" x14ac:dyDescent="0.25">
      <c r="A1164" s="15"/>
      <c r="B1164" s="26" t="s">
        <v>7</v>
      </c>
      <c r="C1164" s="29"/>
      <c r="D1164" s="27"/>
      <c r="E1164" s="28"/>
      <c r="F1164" s="29"/>
      <c r="G1164" s="30">
        <f>SUM(G1157:G1163)</f>
        <v>0</v>
      </c>
    </row>
    <row r="1165" spans="1:7" ht="13.5" thickBot="1" x14ac:dyDescent="0.25">
      <c r="A1165" s="34"/>
      <c r="B1165" s="6" t="s">
        <v>8</v>
      </c>
      <c r="C1165" s="6"/>
      <c r="D1165" s="8"/>
      <c r="E1165" s="8"/>
      <c r="F1165" s="8"/>
      <c r="G1165" s="35" t="s">
        <v>9</v>
      </c>
    </row>
    <row r="1166" spans="1:7" ht="13.5" thickBot="1" x14ac:dyDescent="0.25">
      <c r="A1166" s="11"/>
      <c r="B1166" s="36" t="s">
        <v>4</v>
      </c>
      <c r="C1166" s="4"/>
      <c r="D1166" s="13" t="s">
        <v>10</v>
      </c>
      <c r="E1166" s="13" t="s">
        <v>34</v>
      </c>
      <c r="F1166" s="13" t="s">
        <v>43</v>
      </c>
      <c r="G1166" s="13" t="s">
        <v>44</v>
      </c>
    </row>
    <row r="1167" spans="1:7" x14ac:dyDescent="0.2">
      <c r="A1167" s="15"/>
      <c r="B1167" s="37"/>
      <c r="C1167" s="38"/>
      <c r="D1167" s="39"/>
      <c r="E1167" s="40"/>
      <c r="F1167" s="41"/>
      <c r="G1167" s="19"/>
    </row>
    <row r="1168" spans="1:7" x14ac:dyDescent="0.2">
      <c r="A1168" s="15"/>
      <c r="B1168" s="42"/>
      <c r="C1168" s="43"/>
      <c r="D1168" s="44"/>
      <c r="E1168" s="45"/>
      <c r="F1168" s="46"/>
      <c r="G1168" s="24"/>
    </row>
    <row r="1169" spans="1:7" x14ac:dyDescent="0.2">
      <c r="A1169" s="15"/>
      <c r="B1169" s="42"/>
      <c r="C1169" s="43"/>
      <c r="D1169" s="44"/>
      <c r="E1169" s="45"/>
      <c r="F1169" s="46"/>
      <c r="G1169" s="24"/>
    </row>
    <row r="1170" spans="1:7" x14ac:dyDescent="0.2">
      <c r="A1170" s="15"/>
      <c r="B1170" s="42"/>
      <c r="C1170" s="43"/>
      <c r="D1170" s="44"/>
      <c r="E1170" s="45"/>
      <c r="F1170" s="46"/>
      <c r="G1170" s="24"/>
    </row>
    <row r="1171" spans="1:7" x14ac:dyDescent="0.2">
      <c r="A1171" s="15"/>
      <c r="B1171" s="42"/>
      <c r="C1171" s="43"/>
      <c r="D1171" s="44"/>
      <c r="E1171" s="45"/>
      <c r="F1171" s="46"/>
      <c r="G1171" s="24"/>
    </row>
    <row r="1172" spans="1:7" x14ac:dyDescent="0.2">
      <c r="A1172" s="15"/>
      <c r="B1172" s="42"/>
      <c r="C1172" s="43"/>
      <c r="D1172" s="44"/>
      <c r="E1172" s="45"/>
      <c r="F1172" s="46"/>
      <c r="G1172" s="24"/>
    </row>
    <row r="1173" spans="1:7" x14ac:dyDescent="0.2">
      <c r="A1173" s="15"/>
      <c r="B1173" s="42"/>
      <c r="C1173" s="43"/>
      <c r="D1173" s="44"/>
      <c r="E1173" s="45"/>
      <c r="F1173" s="46"/>
      <c r="G1173" s="24"/>
    </row>
    <row r="1174" spans="1:7" x14ac:dyDescent="0.2">
      <c r="A1174" s="15"/>
      <c r="B1174" s="42"/>
      <c r="C1174" s="43"/>
      <c r="D1174" s="44"/>
      <c r="E1174" s="45"/>
      <c r="F1174" s="46"/>
      <c r="G1174" s="24"/>
    </row>
    <row r="1175" spans="1:7" x14ac:dyDescent="0.2">
      <c r="A1175" s="15"/>
      <c r="B1175" s="42"/>
      <c r="C1175" s="43"/>
      <c r="D1175" s="44"/>
      <c r="E1175" s="45"/>
      <c r="F1175" s="46"/>
      <c r="G1175" s="24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5"/>
    </row>
    <row r="1180" spans="1:7" ht="13.5" thickBot="1" x14ac:dyDescent="0.25">
      <c r="A1180" s="15"/>
      <c r="B1180" s="47" t="s">
        <v>11</v>
      </c>
      <c r="C1180" s="48"/>
      <c r="D1180" s="49"/>
      <c r="E1180" s="50"/>
      <c r="F1180" s="51"/>
      <c r="G1180" s="30">
        <f>SUM(G1167:G1179)</f>
        <v>0</v>
      </c>
    </row>
    <row r="1181" spans="1:7" ht="13.5" thickBot="1" x14ac:dyDescent="0.25">
      <c r="A1181" s="5"/>
      <c r="B1181" s="6" t="s">
        <v>12</v>
      </c>
      <c r="C1181" s="52"/>
      <c r="D1181" s="52"/>
      <c r="E1181" s="52"/>
      <c r="F1181" s="52"/>
      <c r="G1181" s="53"/>
    </row>
    <row r="1182" spans="1:7" ht="13.5" thickBot="1" x14ac:dyDescent="0.25">
      <c r="A1182" s="11"/>
      <c r="B1182" s="79" t="s">
        <v>4</v>
      </c>
      <c r="C1182" s="54"/>
      <c r="D1182" s="12" t="s">
        <v>10</v>
      </c>
      <c r="E1182" s="12" t="s">
        <v>22</v>
      </c>
      <c r="F1182" s="12" t="s">
        <v>45</v>
      </c>
      <c r="G1182" s="13" t="s">
        <v>44</v>
      </c>
    </row>
    <row r="1183" spans="1:7" x14ac:dyDescent="0.2">
      <c r="A1183" s="86">
        <v>1</v>
      </c>
      <c r="B1183" s="84" t="s">
        <v>29</v>
      </c>
      <c r="C1183" s="88"/>
      <c r="D1183" s="38"/>
      <c r="E1183" s="16"/>
      <c r="F1183" s="18"/>
      <c r="G1183" s="19">
        <f>ROUND(E1183*F1183,4)</f>
        <v>0</v>
      </c>
    </row>
    <row r="1184" spans="1:7" x14ac:dyDescent="0.2">
      <c r="A1184" s="86"/>
      <c r="B1184" s="84"/>
      <c r="C1184" s="76"/>
      <c r="D1184" s="43"/>
      <c r="E1184" s="21"/>
      <c r="F1184" s="23"/>
      <c r="G1184" s="24">
        <f>ROUND(E1184*F1184,4)</f>
        <v>0</v>
      </c>
    </row>
    <row r="1185" spans="1:7" x14ac:dyDescent="0.2">
      <c r="A1185" s="15"/>
      <c r="B1185" s="74"/>
      <c r="C1185" s="76"/>
      <c r="D1185" s="43"/>
      <c r="E1185" s="21"/>
      <c r="F1185" s="23"/>
      <c r="G1185" s="24"/>
    </row>
    <row r="1186" spans="1:7" x14ac:dyDescent="0.2">
      <c r="A1186" s="15"/>
      <c r="B1186" s="74"/>
      <c r="C1186" s="76"/>
      <c r="D1186" s="43"/>
      <c r="E1186" s="21"/>
      <c r="F1186" s="23"/>
      <c r="G1186" s="24"/>
    </row>
    <row r="1187" spans="1:7" x14ac:dyDescent="0.2">
      <c r="A1187" s="15"/>
      <c r="B1187" s="74"/>
      <c r="C1187" s="76"/>
      <c r="D1187" s="43"/>
      <c r="E1187" s="21"/>
      <c r="F1187" s="23"/>
      <c r="G1187" s="25"/>
    </row>
    <row r="1188" spans="1:7" ht="13.5" thickBot="1" x14ac:dyDescent="0.25">
      <c r="A1188" s="11"/>
      <c r="B1188" s="77" t="s">
        <v>13</v>
      </c>
      <c r="C1188" s="78"/>
      <c r="D1188" s="55"/>
      <c r="E1188" s="56"/>
      <c r="F1188" s="57"/>
      <c r="G1188" s="58">
        <f>SUM(G1183:G1187)</f>
        <v>0</v>
      </c>
    </row>
    <row r="1189" spans="1:7" x14ac:dyDescent="0.2">
      <c r="A1189" s="59"/>
      <c r="B1189" s="59"/>
      <c r="C1189" s="59"/>
      <c r="D1189" s="60" t="s">
        <v>14</v>
      </c>
      <c r="E1189" s="61"/>
      <c r="F1189" s="62"/>
      <c r="G1189" s="63">
        <f>+G1154+G1164+G1180+G1188</f>
        <v>0</v>
      </c>
    </row>
    <row r="1190" spans="1:7" x14ac:dyDescent="0.2">
      <c r="A1190" s="59"/>
      <c r="B1190" s="59"/>
      <c r="C1190" s="59"/>
      <c r="D1190" s="64" t="s">
        <v>15</v>
      </c>
      <c r="E1190" s="65"/>
      <c r="F1190" s="66"/>
      <c r="G1190" s="67">
        <f>ROUND(G1189*F1190,4)</f>
        <v>0</v>
      </c>
    </row>
    <row r="1191" spans="1:7" x14ac:dyDescent="0.2">
      <c r="A1191" s="59"/>
      <c r="B1191" s="59"/>
      <c r="C1191" s="59"/>
      <c r="D1191" s="64" t="s">
        <v>16</v>
      </c>
      <c r="E1191" s="65"/>
      <c r="F1191" s="66"/>
      <c r="G1191" s="67">
        <f>ROUND(G1189*F1191,4)</f>
        <v>0</v>
      </c>
    </row>
    <row r="1192" spans="1:7" x14ac:dyDescent="0.2">
      <c r="A1192" s="59"/>
      <c r="B1192" s="59"/>
      <c r="C1192" s="59"/>
      <c r="D1192" s="64" t="s">
        <v>17</v>
      </c>
      <c r="E1192" s="65"/>
      <c r="F1192" s="68"/>
      <c r="G1192" s="67">
        <f>+G1189+G1190+G1191</f>
        <v>0</v>
      </c>
    </row>
    <row r="1193" spans="1:7" ht="13.5" thickBot="1" x14ac:dyDescent="0.25">
      <c r="A1193" s="59"/>
      <c r="B1193" s="59"/>
      <c r="C1193" s="59"/>
      <c r="D1193" s="69" t="s">
        <v>18</v>
      </c>
      <c r="E1193" s="70"/>
      <c r="F1193" s="71"/>
      <c r="G1193" s="72">
        <f>ROUND(G1192,2)</f>
        <v>0</v>
      </c>
    </row>
    <row r="1194" spans="1:7" x14ac:dyDescent="0.2">
      <c r="A1194" s="59"/>
      <c r="B1194" s="59"/>
      <c r="C1194" s="59"/>
      <c r="D1194" s="59"/>
      <c r="E1194" s="59"/>
      <c r="F1194" s="59"/>
      <c r="G1194" s="59"/>
    </row>
    <row r="1195" spans="1:7" x14ac:dyDescent="0.2">
      <c r="A1195" s="59"/>
      <c r="B1195" s="73" t="s">
        <v>19</v>
      </c>
      <c r="C1195" s="59"/>
      <c r="D1195" s="59"/>
      <c r="E1195" s="59"/>
      <c r="F1195" s="74"/>
      <c r="G1195" s="59"/>
    </row>
    <row r="1196" spans="1:7" x14ac:dyDescent="0.2">
      <c r="D1196" s="108"/>
    </row>
    <row r="1197" spans="1:7" x14ac:dyDescent="0.2">
      <c r="D1197" s="108"/>
    </row>
    <row r="1198" spans="1:7" ht="13.5" thickBot="1" x14ac:dyDescent="0.25">
      <c r="D1198" s="108"/>
    </row>
    <row r="1199" spans="1:7" ht="13.5" thickBot="1" x14ac:dyDescent="0.25">
      <c r="A1199" s="173" t="s">
        <v>0</v>
      </c>
      <c r="B1199" s="174"/>
      <c r="C1199" s="174"/>
      <c r="D1199" s="174"/>
      <c r="E1199" s="174"/>
      <c r="F1199" s="174"/>
      <c r="G1199" s="175"/>
    </row>
    <row r="1200" spans="1:7" x14ac:dyDescent="0.2">
      <c r="A1200" s="180" t="s">
        <v>109</v>
      </c>
      <c r="B1200" s="181"/>
      <c r="C1200" s="181"/>
      <c r="D1200" s="181"/>
      <c r="E1200" s="181"/>
      <c r="F1200" s="181"/>
      <c r="G1200" s="182"/>
    </row>
    <row r="1201" spans="1:7" x14ac:dyDescent="0.2">
      <c r="A1201" s="153"/>
      <c r="B1201" s="152"/>
      <c r="C1201" s="152"/>
      <c r="D1201" s="152"/>
      <c r="E1201" s="92"/>
      <c r="F1201" s="152"/>
      <c r="G1201" s="154"/>
    </row>
    <row r="1202" spans="1:7" x14ac:dyDescent="0.2">
      <c r="A1202" s="176" t="s">
        <v>136</v>
      </c>
      <c r="B1202" s="177"/>
      <c r="C1202" s="177"/>
      <c r="D1202" s="177"/>
      <c r="E1202" s="177"/>
      <c r="F1202" s="177"/>
      <c r="G1202" s="178"/>
    </row>
    <row r="1203" spans="1:7" x14ac:dyDescent="0.2">
      <c r="A1203" s="177" t="s">
        <v>137</v>
      </c>
      <c r="B1203" s="177"/>
      <c r="C1203" s="177"/>
      <c r="D1203" s="177"/>
      <c r="E1203" s="177"/>
      <c r="F1203" s="170" t="s">
        <v>42</v>
      </c>
      <c r="G1203" s="179"/>
    </row>
    <row r="1204" spans="1:7" x14ac:dyDescent="0.2">
      <c r="A1204" s="169" t="s">
        <v>20</v>
      </c>
      <c r="B1204" s="170"/>
      <c r="C1204" s="170"/>
      <c r="D1204" s="170"/>
      <c r="E1204" s="170"/>
      <c r="F1204" s="1"/>
      <c r="G1204" s="2"/>
    </row>
    <row r="1205" spans="1:7" ht="13.5" thickBot="1" x14ac:dyDescent="0.25">
      <c r="A1205" s="171" t="s">
        <v>21</v>
      </c>
      <c r="B1205" s="172"/>
      <c r="C1205" s="172"/>
      <c r="D1205" s="172"/>
      <c r="E1205" s="172"/>
      <c r="F1205" s="3"/>
      <c r="G1205" s="4"/>
    </row>
    <row r="1206" spans="1:7" ht="13.5" thickBot="1" x14ac:dyDescent="0.25">
      <c r="A1206" s="5" t="s">
        <v>2</v>
      </c>
      <c r="B1206" s="31" t="s">
        <v>3</v>
      </c>
      <c r="C1206" s="6"/>
      <c r="D1206" s="7"/>
      <c r="E1206" s="7"/>
      <c r="F1206" s="8"/>
      <c r="G1206" s="9"/>
    </row>
    <row r="1207" spans="1:7" ht="13.5" thickBot="1" x14ac:dyDescent="0.25">
      <c r="A1207" s="11"/>
      <c r="B1207" s="9" t="s">
        <v>4</v>
      </c>
      <c r="C1207" s="12" t="s">
        <v>22</v>
      </c>
      <c r="D1207" s="12" t="s">
        <v>23</v>
      </c>
      <c r="E1207" s="13" t="s">
        <v>24</v>
      </c>
      <c r="F1207" s="13" t="s">
        <v>25</v>
      </c>
      <c r="G1207" s="13" t="s">
        <v>26</v>
      </c>
    </row>
    <row r="1208" spans="1:7" x14ac:dyDescent="0.2">
      <c r="A1208" s="86">
        <v>1</v>
      </c>
      <c r="B1208" s="84" t="str">
        <f>VLOOKUP(A1208,[1]!EQUIPO,3)</f>
        <v>Herramienta menor</v>
      </c>
      <c r="C1208" s="89"/>
      <c r="D1208" s="16"/>
      <c r="E1208" s="17"/>
      <c r="F1208" s="18"/>
      <c r="G1208" s="19">
        <f>ROUND(E1208*F1208,4)</f>
        <v>0</v>
      </c>
    </row>
    <row r="1209" spans="1:7" ht="25.5" x14ac:dyDescent="0.2">
      <c r="A1209" s="86">
        <v>2</v>
      </c>
      <c r="B1209" s="85" t="s">
        <v>32</v>
      </c>
      <c r="C1209" s="90"/>
      <c r="D1209" s="21"/>
      <c r="E1209" s="22"/>
      <c r="F1209" s="23"/>
      <c r="G1209" s="24">
        <f>ROUND(+E1209*F1209,4)</f>
        <v>0</v>
      </c>
    </row>
    <row r="1210" spans="1:7" x14ac:dyDescent="0.2">
      <c r="A1210" s="86">
        <v>3</v>
      </c>
      <c r="B1210" s="84" t="s">
        <v>27</v>
      </c>
      <c r="C1210" s="90"/>
      <c r="D1210" s="21"/>
      <c r="E1210" s="22"/>
      <c r="F1210" s="23"/>
      <c r="G1210" s="24">
        <f>ROUND(+E1210*F1210,4)</f>
        <v>0</v>
      </c>
    </row>
    <row r="1211" spans="1:7" x14ac:dyDescent="0.2">
      <c r="A1211" s="86"/>
      <c r="B1211" s="84"/>
      <c r="C1211" s="90"/>
      <c r="D1211" s="21"/>
      <c r="E1211" s="22"/>
      <c r="F1211" s="23"/>
      <c r="G1211" s="24"/>
    </row>
    <row r="1212" spans="1:7" x14ac:dyDescent="0.2">
      <c r="A1212" s="86"/>
      <c r="B1212" s="84"/>
      <c r="C1212" s="90"/>
      <c r="D1212" s="21"/>
      <c r="E1212" s="22"/>
      <c r="F1212" s="23"/>
      <c r="G1212" s="24"/>
    </row>
    <row r="1213" spans="1:7" x14ac:dyDescent="0.2">
      <c r="A1213" s="86"/>
      <c r="B1213" s="84"/>
      <c r="C1213" s="90"/>
      <c r="D1213" s="21"/>
      <c r="E1213" s="22"/>
      <c r="F1213" s="23"/>
      <c r="G1213" s="24"/>
    </row>
    <row r="1214" spans="1:7" x14ac:dyDescent="0.2">
      <c r="A1214" s="86"/>
      <c r="B1214" s="84"/>
      <c r="C1214" s="87"/>
      <c r="D1214" s="21"/>
      <c r="E1214" s="22"/>
      <c r="F1214" s="23"/>
      <c r="G1214" s="24"/>
    </row>
    <row r="1215" spans="1:7" ht="16.5" x14ac:dyDescent="0.3">
      <c r="A1215" s="83"/>
      <c r="B1215" s="82"/>
      <c r="C1215" s="21"/>
      <c r="D1215" s="21"/>
      <c r="E1215" s="22"/>
      <c r="F1215" s="23"/>
      <c r="G1215" s="24"/>
    </row>
    <row r="1216" spans="1:7" x14ac:dyDescent="0.2">
      <c r="A1216" s="15"/>
      <c r="B1216" s="20"/>
      <c r="C1216" s="21"/>
      <c r="D1216" s="21"/>
      <c r="E1216" s="22"/>
      <c r="F1216" s="23"/>
      <c r="G1216" s="25"/>
    </row>
    <row r="1217" spans="1:7" ht="13.5" thickBot="1" x14ac:dyDescent="0.25">
      <c r="A1217" s="15"/>
      <c r="B1217" s="26" t="s">
        <v>5</v>
      </c>
      <c r="C1217" s="27"/>
      <c r="D1217" s="27"/>
      <c r="E1217" s="28"/>
      <c r="F1217" s="29"/>
      <c r="G1217" s="30">
        <f>SUM(G1208:G1216)</f>
        <v>0</v>
      </c>
    </row>
    <row r="1218" spans="1:7" ht="13.5" thickBot="1" x14ac:dyDescent="0.25">
      <c r="A1218" s="5"/>
      <c r="B1218" s="6" t="s">
        <v>6</v>
      </c>
      <c r="C1218" s="6"/>
      <c r="D1218" s="8"/>
      <c r="E1218" s="31"/>
      <c r="F1218" s="8"/>
      <c r="G1218" s="32"/>
    </row>
    <row r="1219" spans="1:7" ht="13.5" thickBot="1" x14ac:dyDescent="0.25">
      <c r="A1219" s="11"/>
      <c r="B1219" s="33" t="s">
        <v>76</v>
      </c>
      <c r="C1219" s="12" t="s">
        <v>34</v>
      </c>
      <c r="D1219" s="13" t="s">
        <v>35</v>
      </c>
      <c r="E1219" s="13" t="s">
        <v>24</v>
      </c>
      <c r="F1219" s="13" t="s">
        <v>36</v>
      </c>
      <c r="G1219" s="13" t="s">
        <v>26</v>
      </c>
    </row>
    <row r="1220" spans="1:7" x14ac:dyDescent="0.2">
      <c r="A1220" s="86">
        <v>2</v>
      </c>
      <c r="B1220" s="84" t="s">
        <v>38</v>
      </c>
      <c r="C1220" s="18"/>
      <c r="D1220" s="16"/>
      <c r="E1220" s="17"/>
      <c r="F1220" s="18">
        <f>+F1208</f>
        <v>0</v>
      </c>
      <c r="G1220" s="19">
        <f>ROUND(E1220*F1220,4)</f>
        <v>0</v>
      </c>
    </row>
    <row r="1221" spans="1:7" x14ac:dyDescent="0.2">
      <c r="A1221" s="86">
        <v>3</v>
      </c>
      <c r="B1221" s="84" t="s">
        <v>39</v>
      </c>
      <c r="C1221" s="23"/>
      <c r="D1221" s="21"/>
      <c r="E1221" s="22"/>
      <c r="F1221" s="23">
        <f>+F1220</f>
        <v>0</v>
      </c>
      <c r="G1221" s="24">
        <f>ROUND(E1221*F1221,4)</f>
        <v>0</v>
      </c>
    </row>
    <row r="1222" spans="1:7" x14ac:dyDescent="0.2">
      <c r="A1222" s="86">
        <v>4</v>
      </c>
      <c r="B1222" s="84" t="s">
        <v>40</v>
      </c>
      <c r="C1222" s="23"/>
      <c r="D1222" s="21"/>
      <c r="E1222" s="22"/>
      <c r="F1222" s="23">
        <f>+F1221</f>
        <v>0</v>
      </c>
      <c r="G1222" s="24">
        <f>ROUND(E1222*F1222,4)</f>
        <v>0</v>
      </c>
    </row>
    <row r="1223" spans="1:7" x14ac:dyDescent="0.2">
      <c r="A1223" s="86"/>
      <c r="B1223" s="84"/>
      <c r="C1223" s="23"/>
      <c r="D1223" s="21"/>
      <c r="E1223" s="22"/>
      <c r="F1223" s="23"/>
      <c r="G1223" s="24"/>
    </row>
    <row r="1224" spans="1:7" x14ac:dyDescent="0.2">
      <c r="A1224" s="86"/>
      <c r="B1224" s="84"/>
      <c r="C1224" s="23"/>
      <c r="D1224" s="21"/>
      <c r="E1224" s="22"/>
      <c r="F1224" s="23"/>
      <c r="G1224" s="24"/>
    </row>
    <row r="1225" spans="1:7" x14ac:dyDescent="0.2">
      <c r="A1225" s="15"/>
      <c r="B1225" s="20"/>
      <c r="C1225" s="23"/>
      <c r="D1225" s="21"/>
      <c r="E1225" s="22"/>
      <c r="F1225" s="23"/>
      <c r="G1225" s="24"/>
    </row>
    <row r="1226" spans="1:7" x14ac:dyDescent="0.2">
      <c r="A1226" s="15"/>
      <c r="B1226" s="20"/>
      <c r="C1226" s="23"/>
      <c r="D1226" s="21"/>
      <c r="E1226" s="22"/>
      <c r="F1226" s="23"/>
      <c r="G1226" s="25"/>
    </row>
    <row r="1227" spans="1:7" ht="13.5" thickBot="1" x14ac:dyDescent="0.25">
      <c r="A1227" s="15"/>
      <c r="B1227" s="26" t="s">
        <v>7</v>
      </c>
      <c r="C1227" s="29"/>
      <c r="D1227" s="27"/>
      <c r="E1227" s="28"/>
      <c r="F1227" s="29"/>
      <c r="G1227" s="30">
        <f>SUM(G1220:G1226)</f>
        <v>0</v>
      </c>
    </row>
    <row r="1228" spans="1:7" ht="13.5" thickBot="1" x14ac:dyDescent="0.25">
      <c r="A1228" s="34"/>
      <c r="B1228" s="6" t="s">
        <v>8</v>
      </c>
      <c r="C1228" s="6"/>
      <c r="D1228" s="8"/>
      <c r="E1228" s="8"/>
      <c r="F1228" s="8"/>
      <c r="G1228" s="35" t="s">
        <v>9</v>
      </c>
    </row>
    <row r="1229" spans="1:7" ht="13.5" thickBot="1" x14ac:dyDescent="0.25">
      <c r="A1229" s="11"/>
      <c r="B1229" s="36" t="s">
        <v>4</v>
      </c>
      <c r="C1229" s="4"/>
      <c r="D1229" s="13" t="s">
        <v>10</v>
      </c>
      <c r="E1229" s="13" t="s">
        <v>34</v>
      </c>
      <c r="F1229" s="13" t="s">
        <v>43</v>
      </c>
      <c r="G1229" s="13" t="s">
        <v>44</v>
      </c>
    </row>
    <row r="1230" spans="1:7" x14ac:dyDescent="0.2">
      <c r="A1230" s="15"/>
      <c r="B1230" s="37"/>
      <c r="C1230" s="38"/>
      <c r="D1230" s="39"/>
      <c r="E1230" s="40"/>
      <c r="F1230" s="41"/>
      <c r="G1230" s="19"/>
    </row>
    <row r="1231" spans="1:7" x14ac:dyDescent="0.2">
      <c r="A1231" s="15"/>
      <c r="B1231" s="42"/>
      <c r="C1231" s="43"/>
      <c r="D1231" s="44"/>
      <c r="E1231" s="45"/>
      <c r="F1231" s="46"/>
      <c r="G1231" s="24"/>
    </row>
    <row r="1232" spans="1:7" x14ac:dyDescent="0.2">
      <c r="A1232" s="15"/>
      <c r="B1232" s="42"/>
      <c r="C1232" s="43"/>
      <c r="D1232" s="44"/>
      <c r="E1232" s="45"/>
      <c r="F1232" s="46"/>
      <c r="G1232" s="24"/>
    </row>
    <row r="1233" spans="1:7" x14ac:dyDescent="0.2">
      <c r="A1233" s="15"/>
      <c r="B1233" s="42"/>
      <c r="C1233" s="43"/>
      <c r="D1233" s="44"/>
      <c r="E1233" s="45"/>
      <c r="F1233" s="46"/>
      <c r="G1233" s="24"/>
    </row>
    <row r="1234" spans="1:7" x14ac:dyDescent="0.2">
      <c r="A1234" s="15"/>
      <c r="B1234" s="42"/>
      <c r="C1234" s="43"/>
      <c r="D1234" s="44"/>
      <c r="E1234" s="45"/>
      <c r="F1234" s="46"/>
      <c r="G1234" s="24"/>
    </row>
    <row r="1235" spans="1:7" x14ac:dyDescent="0.2">
      <c r="A1235" s="15"/>
      <c r="B1235" s="42"/>
      <c r="C1235" s="43"/>
      <c r="D1235" s="44"/>
      <c r="E1235" s="45"/>
      <c r="F1235" s="46"/>
      <c r="G1235" s="24"/>
    </row>
    <row r="1236" spans="1:7" x14ac:dyDescent="0.2">
      <c r="A1236" s="15"/>
      <c r="B1236" s="42"/>
      <c r="C1236" s="43"/>
      <c r="D1236" s="44"/>
      <c r="E1236" s="45"/>
      <c r="F1236" s="46"/>
      <c r="G1236" s="24"/>
    </row>
    <row r="1237" spans="1:7" x14ac:dyDescent="0.2">
      <c r="A1237" s="15"/>
      <c r="B1237" s="42"/>
      <c r="C1237" s="43"/>
      <c r="D1237" s="44"/>
      <c r="E1237" s="45"/>
      <c r="F1237" s="46"/>
      <c r="G1237" s="24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5"/>
    </row>
    <row r="1243" spans="1:7" ht="13.5" thickBot="1" x14ac:dyDescent="0.25">
      <c r="A1243" s="15"/>
      <c r="B1243" s="47" t="s">
        <v>11</v>
      </c>
      <c r="C1243" s="48"/>
      <c r="D1243" s="49"/>
      <c r="E1243" s="50"/>
      <c r="F1243" s="51"/>
      <c r="G1243" s="30">
        <f>SUM(G1230:G1242)</f>
        <v>0</v>
      </c>
    </row>
    <row r="1244" spans="1:7" ht="13.5" thickBot="1" x14ac:dyDescent="0.25">
      <c r="A1244" s="5"/>
      <c r="B1244" s="6" t="s">
        <v>12</v>
      </c>
      <c r="C1244" s="52"/>
      <c r="D1244" s="52"/>
      <c r="E1244" s="52"/>
      <c r="F1244" s="52"/>
      <c r="G1244" s="53"/>
    </row>
    <row r="1245" spans="1:7" ht="13.5" thickBot="1" x14ac:dyDescent="0.25">
      <c r="A1245" s="11"/>
      <c r="B1245" s="79" t="s">
        <v>4</v>
      </c>
      <c r="C1245" s="54"/>
      <c r="D1245" s="12" t="s">
        <v>10</v>
      </c>
      <c r="E1245" s="12" t="s">
        <v>22</v>
      </c>
      <c r="F1245" s="12" t="s">
        <v>45</v>
      </c>
      <c r="G1245" s="13" t="s">
        <v>44</v>
      </c>
    </row>
    <row r="1246" spans="1:7" x14ac:dyDescent="0.2">
      <c r="A1246" s="86">
        <v>1</v>
      </c>
      <c r="B1246" s="84" t="s">
        <v>29</v>
      </c>
      <c r="C1246" s="88"/>
      <c r="D1246" s="38"/>
      <c r="E1246" s="16"/>
      <c r="F1246" s="18"/>
      <c r="G1246" s="19">
        <f>ROUND(E1246*F1246,4)</f>
        <v>0</v>
      </c>
    </row>
    <row r="1247" spans="1:7" x14ac:dyDescent="0.2">
      <c r="A1247" s="86"/>
      <c r="B1247" s="84"/>
      <c r="C1247" s="76"/>
      <c r="D1247" s="43"/>
      <c r="E1247" s="21"/>
      <c r="F1247" s="23"/>
      <c r="G1247" s="24">
        <f>ROUND(E1247*F1247,4)</f>
        <v>0</v>
      </c>
    </row>
    <row r="1248" spans="1:7" x14ac:dyDescent="0.2">
      <c r="A1248" s="15"/>
      <c r="B1248" s="74"/>
      <c r="C1248" s="76"/>
      <c r="D1248" s="43"/>
      <c r="E1248" s="21"/>
      <c r="F1248" s="23"/>
      <c r="G1248" s="24"/>
    </row>
    <row r="1249" spans="1:7" x14ac:dyDescent="0.2">
      <c r="A1249" s="15"/>
      <c r="B1249" s="74"/>
      <c r="C1249" s="76"/>
      <c r="D1249" s="43"/>
      <c r="E1249" s="21"/>
      <c r="F1249" s="23"/>
      <c r="G1249" s="24"/>
    </row>
    <row r="1250" spans="1:7" x14ac:dyDescent="0.2">
      <c r="A1250" s="15"/>
      <c r="B1250" s="74"/>
      <c r="C1250" s="76"/>
      <c r="D1250" s="43"/>
      <c r="E1250" s="21"/>
      <c r="F1250" s="23"/>
      <c r="G1250" s="25"/>
    </row>
    <row r="1251" spans="1:7" ht="13.5" thickBot="1" x14ac:dyDescent="0.25">
      <c r="A1251" s="11"/>
      <c r="B1251" s="77" t="s">
        <v>13</v>
      </c>
      <c r="C1251" s="78"/>
      <c r="D1251" s="55"/>
      <c r="E1251" s="56"/>
      <c r="F1251" s="57"/>
      <c r="G1251" s="58">
        <f>SUM(G1246:G1250)</f>
        <v>0</v>
      </c>
    </row>
    <row r="1252" spans="1:7" x14ac:dyDescent="0.2">
      <c r="A1252" s="59"/>
      <c r="B1252" s="59"/>
      <c r="C1252" s="59"/>
      <c r="D1252" s="60" t="s">
        <v>14</v>
      </c>
      <c r="E1252" s="61"/>
      <c r="F1252" s="62"/>
      <c r="G1252" s="63">
        <f>+G1217+G1227+G1243+G1251</f>
        <v>0</v>
      </c>
    </row>
    <row r="1253" spans="1:7" x14ac:dyDescent="0.2">
      <c r="A1253" s="59"/>
      <c r="B1253" s="59"/>
      <c r="C1253" s="59"/>
      <c r="D1253" s="64" t="s">
        <v>15</v>
      </c>
      <c r="E1253" s="65"/>
      <c r="F1253" s="66"/>
      <c r="G1253" s="67">
        <f>ROUND(G1252*F1253,4)</f>
        <v>0</v>
      </c>
    </row>
    <row r="1254" spans="1:7" x14ac:dyDescent="0.2">
      <c r="A1254" s="59"/>
      <c r="B1254" s="59"/>
      <c r="C1254" s="59"/>
      <c r="D1254" s="64" t="s">
        <v>16</v>
      </c>
      <c r="E1254" s="65"/>
      <c r="F1254" s="66"/>
      <c r="G1254" s="67">
        <f>ROUND(G1252*F1254,4)</f>
        <v>0</v>
      </c>
    </row>
    <row r="1255" spans="1:7" x14ac:dyDescent="0.2">
      <c r="A1255" s="59"/>
      <c r="B1255" s="59"/>
      <c r="C1255" s="59"/>
      <c r="D1255" s="64" t="s">
        <v>17</v>
      </c>
      <c r="E1255" s="65"/>
      <c r="F1255" s="68"/>
      <c r="G1255" s="67">
        <f>+G1252+G1253+G1254</f>
        <v>0</v>
      </c>
    </row>
    <row r="1256" spans="1:7" ht="13.5" thickBot="1" x14ac:dyDescent="0.25">
      <c r="A1256" s="59"/>
      <c r="B1256" s="59"/>
      <c r="C1256" s="59"/>
      <c r="D1256" s="69" t="s">
        <v>18</v>
      </c>
      <c r="E1256" s="70"/>
      <c r="F1256" s="71"/>
      <c r="G1256" s="72">
        <f>ROUND(G1255,2)</f>
        <v>0</v>
      </c>
    </row>
    <row r="1257" spans="1:7" x14ac:dyDescent="0.2">
      <c r="A1257" s="59"/>
      <c r="B1257" s="59"/>
      <c r="C1257" s="59"/>
      <c r="D1257" s="59"/>
      <c r="E1257" s="59"/>
      <c r="F1257" s="59"/>
      <c r="G1257" s="59"/>
    </row>
    <row r="1258" spans="1:7" x14ac:dyDescent="0.2">
      <c r="A1258" s="59"/>
      <c r="B1258" s="73" t="s">
        <v>19</v>
      </c>
      <c r="C1258" s="59"/>
      <c r="D1258" s="59"/>
      <c r="E1258" s="59"/>
      <c r="F1258" s="74"/>
      <c r="G1258" s="59"/>
    </row>
    <row r="1261" spans="1:7" ht="13.5" thickBot="1" x14ac:dyDescent="0.25"/>
    <row r="1262" spans="1:7" ht="13.5" thickBot="1" x14ac:dyDescent="0.25">
      <c r="A1262" s="173" t="s">
        <v>0</v>
      </c>
      <c r="B1262" s="174"/>
      <c r="C1262" s="174"/>
      <c r="D1262" s="174"/>
      <c r="E1262" s="174"/>
      <c r="F1262" s="174"/>
      <c r="G1262" s="175"/>
    </row>
    <row r="1263" spans="1:7" x14ac:dyDescent="0.2">
      <c r="A1263" s="180" t="s">
        <v>109</v>
      </c>
      <c r="B1263" s="181"/>
      <c r="C1263" s="181"/>
      <c r="D1263" s="181"/>
      <c r="E1263" s="181"/>
      <c r="F1263" s="181"/>
      <c r="G1263" s="182"/>
    </row>
    <row r="1264" spans="1:7" x14ac:dyDescent="0.2">
      <c r="A1264" s="153"/>
      <c r="B1264" s="152"/>
      <c r="C1264" s="152"/>
      <c r="D1264" s="152"/>
      <c r="E1264" s="92"/>
      <c r="F1264" s="152"/>
      <c r="G1264" s="154"/>
    </row>
    <row r="1265" spans="1:7" x14ac:dyDescent="0.2">
      <c r="A1265" s="176" t="s">
        <v>143</v>
      </c>
      <c r="B1265" s="177"/>
      <c r="C1265" s="177"/>
      <c r="D1265" s="177"/>
      <c r="E1265" s="177"/>
      <c r="F1265" s="177"/>
      <c r="G1265" s="178"/>
    </row>
    <row r="1266" spans="1:7" x14ac:dyDescent="0.2">
      <c r="A1266" s="177" t="s">
        <v>142</v>
      </c>
      <c r="B1266" s="177"/>
      <c r="C1266" s="177"/>
      <c r="D1266" s="177"/>
      <c r="E1266" s="177"/>
      <c r="F1266" s="170" t="s">
        <v>42</v>
      </c>
      <c r="G1266" s="179"/>
    </row>
    <row r="1267" spans="1:7" x14ac:dyDescent="0.2">
      <c r="A1267" s="169" t="s">
        <v>20</v>
      </c>
      <c r="B1267" s="170"/>
      <c r="C1267" s="170"/>
      <c r="D1267" s="170"/>
      <c r="E1267" s="170"/>
      <c r="F1267" s="1"/>
      <c r="G1267" s="2"/>
    </row>
    <row r="1268" spans="1:7" ht="13.5" thickBot="1" x14ac:dyDescent="0.25">
      <c r="A1268" s="171" t="s">
        <v>21</v>
      </c>
      <c r="B1268" s="172"/>
      <c r="C1268" s="172"/>
      <c r="D1268" s="172"/>
      <c r="E1268" s="172"/>
      <c r="F1268" s="3"/>
      <c r="G1268" s="4"/>
    </row>
    <row r="1269" spans="1:7" ht="13.5" thickBot="1" x14ac:dyDescent="0.25">
      <c r="A1269" s="5" t="s">
        <v>2</v>
      </c>
      <c r="B1269" s="31" t="s">
        <v>3</v>
      </c>
      <c r="C1269" s="6"/>
      <c r="D1269" s="7"/>
      <c r="E1269" s="7"/>
      <c r="F1269" s="8"/>
      <c r="G1269" s="9"/>
    </row>
    <row r="1270" spans="1:7" ht="13.5" thickBot="1" x14ac:dyDescent="0.25">
      <c r="A1270" s="11"/>
      <c r="B1270" s="9" t="s">
        <v>4</v>
      </c>
      <c r="C1270" s="12" t="s">
        <v>22</v>
      </c>
      <c r="D1270" s="12" t="s">
        <v>23</v>
      </c>
      <c r="E1270" s="13" t="s">
        <v>24</v>
      </c>
      <c r="F1270" s="13" t="s">
        <v>25</v>
      </c>
      <c r="G1270" s="13" t="s">
        <v>26</v>
      </c>
    </row>
    <row r="1271" spans="1:7" x14ac:dyDescent="0.2">
      <c r="A1271" s="86">
        <v>1</v>
      </c>
      <c r="B1271" s="84" t="str">
        <f>VLOOKUP(A1271,[1]!EQUIPO,3)</f>
        <v>Herramienta menor</v>
      </c>
      <c r="C1271" s="89"/>
      <c r="D1271" s="16"/>
      <c r="E1271" s="17"/>
      <c r="F1271" s="18"/>
      <c r="G1271" s="19">
        <f>ROUND(E1271*F1271,4)</f>
        <v>0</v>
      </c>
    </row>
    <row r="1272" spans="1:7" ht="25.5" x14ac:dyDescent="0.2">
      <c r="A1272" s="86">
        <v>2</v>
      </c>
      <c r="B1272" s="85" t="s">
        <v>32</v>
      </c>
      <c r="C1272" s="90"/>
      <c r="D1272" s="21"/>
      <c r="E1272" s="22"/>
      <c r="F1272" s="23"/>
      <c r="G1272" s="24">
        <f>ROUND(+E1272*F1272,4)</f>
        <v>0</v>
      </c>
    </row>
    <row r="1273" spans="1:7" x14ac:dyDescent="0.2">
      <c r="A1273" s="86">
        <v>3</v>
      </c>
      <c r="B1273" s="84" t="s">
        <v>27</v>
      </c>
      <c r="C1273" s="90"/>
      <c r="D1273" s="21"/>
      <c r="E1273" s="22"/>
      <c r="F1273" s="23"/>
      <c r="G1273" s="24">
        <f>ROUND(+E1273*F1273,4)</f>
        <v>0</v>
      </c>
    </row>
    <row r="1274" spans="1:7" x14ac:dyDescent="0.2">
      <c r="A1274" s="86"/>
      <c r="B1274" s="84"/>
      <c r="C1274" s="90"/>
      <c r="D1274" s="21"/>
      <c r="E1274" s="22"/>
      <c r="F1274" s="23"/>
      <c r="G1274" s="24"/>
    </row>
    <row r="1275" spans="1:7" x14ac:dyDescent="0.2">
      <c r="A1275" s="86"/>
      <c r="B1275" s="84"/>
      <c r="C1275" s="90"/>
      <c r="D1275" s="21"/>
      <c r="E1275" s="22"/>
      <c r="F1275" s="23"/>
      <c r="G1275" s="24"/>
    </row>
    <row r="1276" spans="1:7" x14ac:dyDescent="0.2">
      <c r="A1276" s="86"/>
      <c r="B1276" s="84"/>
      <c r="C1276" s="90"/>
      <c r="D1276" s="21"/>
      <c r="E1276" s="22"/>
      <c r="F1276" s="23"/>
      <c r="G1276" s="24"/>
    </row>
    <row r="1277" spans="1:7" x14ac:dyDescent="0.2">
      <c r="A1277" s="86"/>
      <c r="B1277" s="84"/>
      <c r="C1277" s="87"/>
      <c r="D1277" s="21"/>
      <c r="E1277" s="22"/>
      <c r="F1277" s="23"/>
      <c r="G1277" s="24"/>
    </row>
    <row r="1278" spans="1:7" ht="16.5" x14ac:dyDescent="0.3">
      <c r="A1278" s="83"/>
      <c r="B1278" s="82"/>
      <c r="C1278" s="21"/>
      <c r="D1278" s="21"/>
      <c r="E1278" s="22"/>
      <c r="F1278" s="23"/>
      <c r="G1278" s="24"/>
    </row>
    <row r="1279" spans="1:7" x14ac:dyDescent="0.2">
      <c r="A1279" s="15"/>
      <c r="B1279" s="20"/>
      <c r="C1279" s="21"/>
      <c r="D1279" s="21"/>
      <c r="E1279" s="22"/>
      <c r="F1279" s="23"/>
      <c r="G1279" s="25"/>
    </row>
    <row r="1280" spans="1:7" ht="13.5" thickBot="1" x14ac:dyDescent="0.25">
      <c r="A1280" s="15"/>
      <c r="B1280" s="26" t="s">
        <v>5</v>
      </c>
      <c r="C1280" s="27"/>
      <c r="D1280" s="27"/>
      <c r="E1280" s="28"/>
      <c r="F1280" s="29"/>
      <c r="G1280" s="30">
        <f>SUM(G1271:G1279)</f>
        <v>0</v>
      </c>
    </row>
    <row r="1281" spans="1:7" ht="13.5" thickBot="1" x14ac:dyDescent="0.25">
      <c r="A1281" s="5"/>
      <c r="B1281" s="6" t="s">
        <v>6</v>
      </c>
      <c r="C1281" s="6"/>
      <c r="D1281" s="8"/>
      <c r="E1281" s="31"/>
      <c r="F1281" s="8"/>
      <c r="G1281" s="32"/>
    </row>
    <row r="1282" spans="1:7" ht="13.5" thickBot="1" x14ac:dyDescent="0.25">
      <c r="A1282" s="11"/>
      <c r="B1282" s="33" t="s">
        <v>76</v>
      </c>
      <c r="C1282" s="12" t="s">
        <v>34</v>
      </c>
      <c r="D1282" s="13" t="s">
        <v>35</v>
      </c>
      <c r="E1282" s="13" t="s">
        <v>24</v>
      </c>
      <c r="F1282" s="13" t="s">
        <v>36</v>
      </c>
      <c r="G1282" s="13" t="s">
        <v>26</v>
      </c>
    </row>
    <row r="1283" spans="1:7" x14ac:dyDescent="0.2">
      <c r="A1283" s="86">
        <v>2</v>
      </c>
      <c r="B1283" s="84" t="s">
        <v>38</v>
      </c>
      <c r="C1283" s="18"/>
      <c r="D1283" s="16"/>
      <c r="E1283" s="17"/>
      <c r="F1283" s="18">
        <f>+F1271</f>
        <v>0</v>
      </c>
      <c r="G1283" s="19">
        <f>ROUND(E1283*F1283,4)</f>
        <v>0</v>
      </c>
    </row>
    <row r="1284" spans="1:7" x14ac:dyDescent="0.2">
      <c r="A1284" s="86">
        <v>3</v>
      </c>
      <c r="B1284" s="84" t="s">
        <v>39</v>
      </c>
      <c r="C1284" s="23"/>
      <c r="D1284" s="21"/>
      <c r="E1284" s="22"/>
      <c r="F1284" s="23">
        <f>+F1283</f>
        <v>0</v>
      </c>
      <c r="G1284" s="24">
        <f>ROUND(E1284*F1284,4)</f>
        <v>0</v>
      </c>
    </row>
    <row r="1285" spans="1:7" x14ac:dyDescent="0.2">
      <c r="A1285" s="86">
        <v>4</v>
      </c>
      <c r="B1285" s="84" t="s">
        <v>40</v>
      </c>
      <c r="C1285" s="23"/>
      <c r="D1285" s="21"/>
      <c r="E1285" s="22"/>
      <c r="F1285" s="23">
        <f>+F1284</f>
        <v>0</v>
      </c>
      <c r="G1285" s="24">
        <f>ROUND(E1285*F1285,4)</f>
        <v>0</v>
      </c>
    </row>
    <row r="1286" spans="1:7" x14ac:dyDescent="0.2">
      <c r="A1286" s="86"/>
      <c r="B1286" s="84"/>
      <c r="C1286" s="23"/>
      <c r="D1286" s="21"/>
      <c r="E1286" s="22"/>
      <c r="F1286" s="23"/>
      <c r="G1286" s="24"/>
    </row>
    <row r="1287" spans="1:7" x14ac:dyDescent="0.2">
      <c r="A1287" s="86"/>
      <c r="B1287" s="84"/>
      <c r="C1287" s="23"/>
      <c r="D1287" s="21"/>
      <c r="E1287" s="22"/>
      <c r="F1287" s="23"/>
      <c r="G1287" s="24"/>
    </row>
    <row r="1288" spans="1:7" x14ac:dyDescent="0.2">
      <c r="A1288" s="15"/>
      <c r="B1288" s="20"/>
      <c r="C1288" s="23"/>
      <c r="D1288" s="21"/>
      <c r="E1288" s="22"/>
      <c r="F1288" s="23"/>
      <c r="G1288" s="24"/>
    </row>
    <row r="1289" spans="1:7" x14ac:dyDescent="0.2">
      <c r="A1289" s="15"/>
      <c r="B1289" s="20"/>
      <c r="C1289" s="23"/>
      <c r="D1289" s="21"/>
      <c r="E1289" s="22"/>
      <c r="F1289" s="23"/>
      <c r="G1289" s="25"/>
    </row>
    <row r="1290" spans="1:7" ht="13.5" thickBot="1" x14ac:dyDescent="0.25">
      <c r="A1290" s="15"/>
      <c r="B1290" s="26" t="s">
        <v>7</v>
      </c>
      <c r="C1290" s="29"/>
      <c r="D1290" s="27"/>
      <c r="E1290" s="28"/>
      <c r="F1290" s="29"/>
      <c r="G1290" s="30">
        <f>SUM(G1283:G1289)</f>
        <v>0</v>
      </c>
    </row>
    <row r="1291" spans="1:7" ht="13.5" thickBot="1" x14ac:dyDescent="0.25">
      <c r="A1291" s="34"/>
      <c r="B1291" s="6" t="s">
        <v>8</v>
      </c>
      <c r="C1291" s="6"/>
      <c r="D1291" s="8"/>
      <c r="E1291" s="8"/>
      <c r="F1291" s="8"/>
      <c r="G1291" s="35" t="s">
        <v>9</v>
      </c>
    </row>
    <row r="1292" spans="1:7" ht="13.5" thickBot="1" x14ac:dyDescent="0.25">
      <c r="A1292" s="11"/>
      <c r="B1292" s="36" t="s">
        <v>4</v>
      </c>
      <c r="C1292" s="4"/>
      <c r="D1292" s="13" t="s">
        <v>10</v>
      </c>
      <c r="E1292" s="13" t="s">
        <v>34</v>
      </c>
      <c r="F1292" s="13" t="s">
        <v>43</v>
      </c>
      <c r="G1292" s="13" t="s">
        <v>44</v>
      </c>
    </row>
    <row r="1293" spans="1:7" x14ac:dyDescent="0.2">
      <c r="A1293" s="15"/>
      <c r="B1293" s="37"/>
      <c r="C1293" s="38"/>
      <c r="D1293" s="39"/>
      <c r="E1293" s="40"/>
      <c r="F1293" s="41"/>
      <c r="G1293" s="19"/>
    </row>
    <row r="1294" spans="1:7" x14ac:dyDescent="0.2">
      <c r="A1294" s="15"/>
      <c r="B1294" s="42"/>
      <c r="C1294" s="43"/>
      <c r="D1294" s="44"/>
      <c r="E1294" s="45"/>
      <c r="F1294" s="46"/>
      <c r="G1294" s="24"/>
    </row>
    <row r="1295" spans="1:7" x14ac:dyDescent="0.2">
      <c r="A1295" s="15"/>
      <c r="B1295" s="42"/>
      <c r="C1295" s="43"/>
      <c r="D1295" s="44"/>
      <c r="E1295" s="45"/>
      <c r="F1295" s="46"/>
      <c r="G1295" s="24"/>
    </row>
    <row r="1296" spans="1:7" x14ac:dyDescent="0.2">
      <c r="A1296" s="15"/>
      <c r="B1296" s="42"/>
      <c r="C1296" s="43"/>
      <c r="D1296" s="44"/>
      <c r="E1296" s="45"/>
      <c r="F1296" s="46"/>
      <c r="G1296" s="24"/>
    </row>
    <row r="1297" spans="1:7" x14ac:dyDescent="0.2">
      <c r="A1297" s="15"/>
      <c r="B1297" s="42"/>
      <c r="C1297" s="43"/>
      <c r="D1297" s="44"/>
      <c r="E1297" s="45"/>
      <c r="F1297" s="46"/>
      <c r="G1297" s="24"/>
    </row>
    <row r="1298" spans="1:7" x14ac:dyDescent="0.2">
      <c r="A1298" s="15"/>
      <c r="B1298" s="42"/>
      <c r="C1298" s="43"/>
      <c r="D1298" s="44"/>
      <c r="E1298" s="45"/>
      <c r="F1298" s="46"/>
      <c r="G1298" s="24"/>
    </row>
    <row r="1299" spans="1:7" x14ac:dyDescent="0.2">
      <c r="A1299" s="15"/>
      <c r="B1299" s="42"/>
      <c r="C1299" s="43"/>
      <c r="D1299" s="44"/>
      <c r="E1299" s="45"/>
      <c r="F1299" s="46"/>
      <c r="G1299" s="24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5"/>
    </row>
    <row r="1306" spans="1:7" ht="13.5" thickBot="1" x14ac:dyDescent="0.25">
      <c r="A1306" s="15"/>
      <c r="B1306" s="47" t="s">
        <v>11</v>
      </c>
      <c r="C1306" s="48"/>
      <c r="D1306" s="49"/>
      <c r="E1306" s="50"/>
      <c r="F1306" s="51"/>
      <c r="G1306" s="30">
        <f>SUM(G1293:G1305)</f>
        <v>0</v>
      </c>
    </row>
    <row r="1307" spans="1:7" ht="13.5" thickBot="1" x14ac:dyDescent="0.25">
      <c r="A1307" s="5"/>
      <c r="B1307" s="6" t="s">
        <v>12</v>
      </c>
      <c r="C1307" s="52"/>
      <c r="D1307" s="52"/>
      <c r="E1307" s="52"/>
      <c r="F1307" s="52"/>
      <c r="G1307" s="53"/>
    </row>
    <row r="1308" spans="1:7" ht="13.5" thickBot="1" x14ac:dyDescent="0.25">
      <c r="A1308" s="11"/>
      <c r="B1308" s="79" t="s">
        <v>4</v>
      </c>
      <c r="C1308" s="54"/>
      <c r="D1308" s="12" t="s">
        <v>10</v>
      </c>
      <c r="E1308" s="12" t="s">
        <v>22</v>
      </c>
      <c r="F1308" s="12" t="s">
        <v>45</v>
      </c>
      <c r="G1308" s="13" t="s">
        <v>44</v>
      </c>
    </row>
    <row r="1309" spans="1:7" x14ac:dyDescent="0.2">
      <c r="A1309" s="86">
        <v>1</v>
      </c>
      <c r="B1309" s="84" t="s">
        <v>29</v>
      </c>
      <c r="C1309" s="88"/>
      <c r="D1309" s="38"/>
      <c r="E1309" s="16"/>
      <c r="F1309" s="18"/>
      <c r="G1309" s="19">
        <f>ROUND(E1309*F1309,4)</f>
        <v>0</v>
      </c>
    </row>
    <row r="1310" spans="1:7" x14ac:dyDescent="0.2">
      <c r="A1310" s="86"/>
      <c r="B1310" s="84"/>
      <c r="C1310" s="76"/>
      <c r="D1310" s="43"/>
      <c r="E1310" s="21"/>
      <c r="F1310" s="23"/>
      <c r="G1310" s="24">
        <f>ROUND(E1310*F1310,4)</f>
        <v>0</v>
      </c>
    </row>
    <row r="1311" spans="1:7" x14ac:dyDescent="0.2">
      <c r="A1311" s="15"/>
      <c r="B1311" s="74"/>
      <c r="C1311" s="76"/>
      <c r="D1311" s="43"/>
      <c r="E1311" s="21"/>
      <c r="F1311" s="23"/>
      <c r="G1311" s="24"/>
    </row>
    <row r="1312" spans="1:7" x14ac:dyDescent="0.2">
      <c r="A1312" s="15"/>
      <c r="B1312" s="74"/>
      <c r="C1312" s="76"/>
      <c r="D1312" s="43"/>
      <c r="E1312" s="21"/>
      <c r="F1312" s="23"/>
      <c r="G1312" s="24"/>
    </row>
    <row r="1313" spans="1:7" x14ac:dyDescent="0.2">
      <c r="A1313" s="15"/>
      <c r="B1313" s="74"/>
      <c r="C1313" s="76"/>
      <c r="D1313" s="43"/>
      <c r="E1313" s="21"/>
      <c r="F1313" s="23"/>
      <c r="G1313" s="25"/>
    </row>
    <row r="1314" spans="1:7" ht="13.5" thickBot="1" x14ac:dyDescent="0.25">
      <c r="A1314" s="11"/>
      <c r="B1314" s="77" t="s">
        <v>13</v>
      </c>
      <c r="C1314" s="78"/>
      <c r="D1314" s="55"/>
      <c r="E1314" s="56"/>
      <c r="F1314" s="57"/>
      <c r="G1314" s="58">
        <f>SUM(G1309:G1313)</f>
        <v>0</v>
      </c>
    </row>
    <row r="1315" spans="1:7" x14ac:dyDescent="0.2">
      <c r="A1315" s="59"/>
      <c r="B1315" s="59"/>
      <c r="C1315" s="59"/>
      <c r="D1315" s="60" t="s">
        <v>14</v>
      </c>
      <c r="E1315" s="61"/>
      <c r="F1315" s="62"/>
      <c r="G1315" s="63">
        <f>+G1280+G1290+G1306+G1314</f>
        <v>0</v>
      </c>
    </row>
    <row r="1316" spans="1:7" x14ac:dyDescent="0.2">
      <c r="A1316" s="59"/>
      <c r="B1316" s="59"/>
      <c r="C1316" s="59"/>
      <c r="D1316" s="64" t="s">
        <v>15</v>
      </c>
      <c r="E1316" s="65"/>
      <c r="F1316" s="66"/>
      <c r="G1316" s="67">
        <f>ROUND(G1315*F1316,4)</f>
        <v>0</v>
      </c>
    </row>
    <row r="1317" spans="1:7" x14ac:dyDescent="0.2">
      <c r="A1317" s="59"/>
      <c r="B1317" s="59"/>
      <c r="C1317" s="59"/>
      <c r="D1317" s="64" t="s">
        <v>16</v>
      </c>
      <c r="E1317" s="65"/>
      <c r="F1317" s="66"/>
      <c r="G1317" s="67">
        <f>ROUND(G1315*F1317,4)</f>
        <v>0</v>
      </c>
    </row>
    <row r="1318" spans="1:7" x14ac:dyDescent="0.2">
      <c r="A1318" s="59"/>
      <c r="B1318" s="59"/>
      <c r="C1318" s="59"/>
      <c r="D1318" s="64" t="s">
        <v>17</v>
      </c>
      <c r="E1318" s="65"/>
      <c r="F1318" s="68"/>
      <c r="G1318" s="67">
        <f>+G1315+G1316+G1317</f>
        <v>0</v>
      </c>
    </row>
    <row r="1319" spans="1:7" ht="13.5" thickBot="1" x14ac:dyDescent="0.25">
      <c r="A1319" s="59"/>
      <c r="B1319" s="59"/>
      <c r="C1319" s="59"/>
      <c r="D1319" s="69" t="s">
        <v>18</v>
      </c>
      <c r="E1319" s="70"/>
      <c r="F1319" s="71"/>
      <c r="G1319" s="72">
        <f>ROUND(G1318,2)</f>
        <v>0</v>
      </c>
    </row>
    <row r="1320" spans="1:7" x14ac:dyDescent="0.2">
      <c r="A1320" s="59"/>
      <c r="B1320" s="59"/>
      <c r="C1320" s="59"/>
      <c r="D1320" s="59"/>
      <c r="E1320" s="59"/>
      <c r="F1320" s="59"/>
      <c r="G1320" s="59"/>
    </row>
    <row r="1321" spans="1:7" x14ac:dyDescent="0.2">
      <c r="A1321" s="59"/>
      <c r="B1321" s="73" t="s">
        <v>19</v>
      </c>
      <c r="C1321" s="59"/>
      <c r="D1321" s="59"/>
      <c r="E1321" s="59"/>
      <c r="F1321" s="74"/>
      <c r="G1321" s="59"/>
    </row>
    <row r="1324" spans="1:7" ht="13.5" thickBot="1" x14ac:dyDescent="0.25"/>
    <row r="1325" spans="1:7" ht="13.5" thickBot="1" x14ac:dyDescent="0.25">
      <c r="A1325" s="173" t="s">
        <v>0</v>
      </c>
      <c r="B1325" s="174"/>
      <c r="C1325" s="174"/>
      <c r="D1325" s="174"/>
      <c r="E1325" s="174"/>
      <c r="F1325" s="174"/>
      <c r="G1325" s="175"/>
    </row>
    <row r="1326" spans="1:7" x14ac:dyDescent="0.2">
      <c r="A1326" s="180" t="s">
        <v>109</v>
      </c>
      <c r="B1326" s="181"/>
      <c r="C1326" s="181"/>
      <c r="D1326" s="181"/>
      <c r="E1326" s="181"/>
      <c r="F1326" s="181"/>
      <c r="G1326" s="182"/>
    </row>
    <row r="1327" spans="1:7" x14ac:dyDescent="0.2">
      <c r="A1327" s="153"/>
      <c r="B1327" s="152"/>
      <c r="C1327" s="152"/>
      <c r="D1327" s="152"/>
      <c r="E1327" s="92"/>
      <c r="F1327" s="152"/>
      <c r="G1327" s="154"/>
    </row>
    <row r="1328" spans="1:7" x14ac:dyDescent="0.2">
      <c r="A1328" s="176" t="s">
        <v>140</v>
      </c>
      <c r="B1328" s="177"/>
      <c r="C1328" s="177"/>
      <c r="D1328" s="177"/>
      <c r="E1328" s="177"/>
      <c r="F1328" s="177"/>
      <c r="G1328" s="178"/>
    </row>
    <row r="1329" spans="1:7" x14ac:dyDescent="0.2">
      <c r="A1329" s="177" t="s">
        <v>141</v>
      </c>
      <c r="B1329" s="177"/>
      <c r="C1329" s="177"/>
      <c r="D1329" s="177"/>
      <c r="E1329" s="177"/>
      <c r="F1329" s="170" t="s">
        <v>42</v>
      </c>
      <c r="G1329" s="179"/>
    </row>
    <row r="1330" spans="1:7" x14ac:dyDescent="0.2">
      <c r="A1330" s="169" t="s">
        <v>20</v>
      </c>
      <c r="B1330" s="170"/>
      <c r="C1330" s="170"/>
      <c r="D1330" s="170"/>
      <c r="E1330" s="170"/>
      <c r="F1330" s="1"/>
      <c r="G1330" s="2"/>
    </row>
    <row r="1331" spans="1:7" ht="13.5" thickBot="1" x14ac:dyDescent="0.25">
      <c r="A1331" s="171" t="s">
        <v>21</v>
      </c>
      <c r="B1331" s="172"/>
      <c r="C1331" s="172"/>
      <c r="D1331" s="172"/>
      <c r="E1331" s="172"/>
      <c r="F1331" s="3"/>
      <c r="G1331" s="4"/>
    </row>
    <row r="1332" spans="1:7" ht="13.5" thickBot="1" x14ac:dyDescent="0.25">
      <c r="A1332" s="5" t="s">
        <v>2</v>
      </c>
      <c r="B1332" s="31" t="s">
        <v>3</v>
      </c>
      <c r="C1332" s="6"/>
      <c r="D1332" s="7"/>
      <c r="E1332" s="7"/>
      <c r="F1332" s="8"/>
      <c r="G1332" s="9"/>
    </row>
    <row r="1333" spans="1:7" ht="13.5" thickBot="1" x14ac:dyDescent="0.25">
      <c r="A1333" s="11"/>
      <c r="B1333" s="9" t="s">
        <v>4</v>
      </c>
      <c r="C1333" s="12" t="s">
        <v>22</v>
      </c>
      <c r="D1333" s="12" t="s">
        <v>23</v>
      </c>
      <c r="E1333" s="13" t="s">
        <v>24</v>
      </c>
      <c r="F1333" s="13" t="s">
        <v>25</v>
      </c>
      <c r="G1333" s="13" t="s">
        <v>26</v>
      </c>
    </row>
    <row r="1334" spans="1:7" x14ac:dyDescent="0.2">
      <c r="A1334" s="86">
        <v>1</v>
      </c>
      <c r="B1334" s="84" t="str">
        <f>VLOOKUP(A1334,[1]!EQUIPO,3)</f>
        <v>Herramienta menor</v>
      </c>
      <c r="C1334" s="89"/>
      <c r="D1334" s="16"/>
      <c r="E1334" s="17"/>
      <c r="F1334" s="18"/>
      <c r="G1334" s="19">
        <f>ROUND(E1334*F1334,4)</f>
        <v>0</v>
      </c>
    </row>
    <row r="1335" spans="1:7" ht="25.5" x14ac:dyDescent="0.2">
      <c r="A1335" s="86">
        <v>2</v>
      </c>
      <c r="B1335" s="85" t="s">
        <v>32</v>
      </c>
      <c r="C1335" s="90"/>
      <c r="D1335" s="21"/>
      <c r="E1335" s="22"/>
      <c r="F1335" s="23"/>
      <c r="G1335" s="24">
        <f>ROUND(+E1335*F1335,4)</f>
        <v>0</v>
      </c>
    </row>
    <row r="1336" spans="1:7" x14ac:dyDescent="0.2">
      <c r="A1336" s="86">
        <v>3</v>
      </c>
      <c r="B1336" s="84" t="s">
        <v>27</v>
      </c>
      <c r="C1336" s="90"/>
      <c r="D1336" s="21"/>
      <c r="E1336" s="22"/>
      <c r="F1336" s="23"/>
      <c r="G1336" s="24">
        <f>ROUND(+E1336*F1336,4)</f>
        <v>0</v>
      </c>
    </row>
    <row r="1337" spans="1:7" x14ac:dyDescent="0.2">
      <c r="A1337" s="86"/>
      <c r="B1337" s="84"/>
      <c r="C1337" s="90"/>
      <c r="D1337" s="21"/>
      <c r="E1337" s="22"/>
      <c r="F1337" s="23"/>
      <c r="G1337" s="24"/>
    </row>
    <row r="1338" spans="1:7" x14ac:dyDescent="0.2">
      <c r="A1338" s="86"/>
      <c r="B1338" s="84"/>
      <c r="C1338" s="90"/>
      <c r="D1338" s="21"/>
      <c r="E1338" s="22"/>
      <c r="F1338" s="23"/>
      <c r="G1338" s="24"/>
    </row>
    <row r="1339" spans="1:7" x14ac:dyDescent="0.2">
      <c r="A1339" s="86"/>
      <c r="B1339" s="84"/>
      <c r="C1339" s="90"/>
      <c r="D1339" s="21"/>
      <c r="E1339" s="22"/>
      <c r="F1339" s="23"/>
      <c r="G1339" s="24"/>
    </row>
    <row r="1340" spans="1:7" x14ac:dyDescent="0.2">
      <c r="A1340" s="86"/>
      <c r="B1340" s="84"/>
      <c r="C1340" s="87"/>
      <c r="D1340" s="21"/>
      <c r="E1340" s="22"/>
      <c r="F1340" s="23"/>
      <c r="G1340" s="24"/>
    </row>
    <row r="1341" spans="1:7" ht="16.5" x14ac:dyDescent="0.3">
      <c r="A1341" s="83"/>
      <c r="B1341" s="82"/>
      <c r="C1341" s="21"/>
      <c r="D1341" s="21"/>
      <c r="E1341" s="22"/>
      <c r="F1341" s="23"/>
      <c r="G1341" s="24"/>
    </row>
    <row r="1342" spans="1:7" x14ac:dyDescent="0.2">
      <c r="A1342" s="15"/>
      <c r="B1342" s="20"/>
      <c r="C1342" s="21"/>
      <c r="D1342" s="21"/>
      <c r="E1342" s="22"/>
      <c r="F1342" s="23"/>
      <c r="G1342" s="25"/>
    </row>
    <row r="1343" spans="1:7" ht="13.5" thickBot="1" x14ac:dyDescent="0.25">
      <c r="A1343" s="15"/>
      <c r="B1343" s="26" t="s">
        <v>5</v>
      </c>
      <c r="C1343" s="27"/>
      <c r="D1343" s="27"/>
      <c r="E1343" s="28"/>
      <c r="F1343" s="29"/>
      <c r="G1343" s="30">
        <f>SUM(G1334:G1342)</f>
        <v>0</v>
      </c>
    </row>
    <row r="1344" spans="1:7" ht="13.5" thickBot="1" x14ac:dyDescent="0.25">
      <c r="A1344" s="5"/>
      <c r="B1344" s="6" t="s">
        <v>6</v>
      </c>
      <c r="C1344" s="6"/>
      <c r="D1344" s="8"/>
      <c r="E1344" s="31"/>
      <c r="F1344" s="8"/>
      <c r="G1344" s="32"/>
    </row>
    <row r="1345" spans="1:7" ht="13.5" thickBot="1" x14ac:dyDescent="0.25">
      <c r="A1345" s="11"/>
      <c r="B1345" s="33" t="s">
        <v>76</v>
      </c>
      <c r="C1345" s="12" t="s">
        <v>34</v>
      </c>
      <c r="D1345" s="13" t="s">
        <v>35</v>
      </c>
      <c r="E1345" s="13" t="s">
        <v>24</v>
      </c>
      <c r="F1345" s="13" t="s">
        <v>36</v>
      </c>
      <c r="G1345" s="13" t="s">
        <v>26</v>
      </c>
    </row>
    <row r="1346" spans="1:7" x14ac:dyDescent="0.2">
      <c r="A1346" s="86">
        <v>2</v>
      </c>
      <c r="B1346" s="84" t="s">
        <v>38</v>
      </c>
      <c r="C1346" s="18"/>
      <c r="D1346" s="16"/>
      <c r="E1346" s="17"/>
      <c r="F1346" s="18">
        <f>+F1334</f>
        <v>0</v>
      </c>
      <c r="G1346" s="19">
        <f>ROUND(E1346*F1346,4)</f>
        <v>0</v>
      </c>
    </row>
    <row r="1347" spans="1:7" x14ac:dyDescent="0.2">
      <c r="A1347" s="86">
        <v>3</v>
      </c>
      <c r="B1347" s="84" t="s">
        <v>39</v>
      </c>
      <c r="C1347" s="23"/>
      <c r="D1347" s="21"/>
      <c r="E1347" s="22"/>
      <c r="F1347" s="23">
        <f>+F1346</f>
        <v>0</v>
      </c>
      <c r="G1347" s="24">
        <f>ROUND(E1347*F1347,4)</f>
        <v>0</v>
      </c>
    </row>
    <row r="1348" spans="1:7" x14ac:dyDescent="0.2">
      <c r="A1348" s="86">
        <v>4</v>
      </c>
      <c r="B1348" s="84" t="s">
        <v>40</v>
      </c>
      <c r="C1348" s="23"/>
      <c r="D1348" s="21"/>
      <c r="E1348" s="22"/>
      <c r="F1348" s="23">
        <f>+F1347</f>
        <v>0</v>
      </c>
      <c r="G1348" s="24">
        <f>ROUND(E1348*F1348,4)</f>
        <v>0</v>
      </c>
    </row>
    <row r="1349" spans="1:7" x14ac:dyDescent="0.2">
      <c r="A1349" s="86"/>
      <c r="B1349" s="84"/>
      <c r="C1349" s="23"/>
      <c r="D1349" s="21"/>
      <c r="E1349" s="22"/>
      <c r="F1349" s="23"/>
      <c r="G1349" s="24"/>
    </row>
    <row r="1350" spans="1:7" x14ac:dyDescent="0.2">
      <c r="A1350" s="86"/>
      <c r="B1350" s="84"/>
      <c r="C1350" s="23"/>
      <c r="D1350" s="21"/>
      <c r="E1350" s="22"/>
      <c r="F1350" s="23"/>
      <c r="G1350" s="24"/>
    </row>
    <row r="1351" spans="1:7" x14ac:dyDescent="0.2">
      <c r="A1351" s="15"/>
      <c r="B1351" s="20"/>
      <c r="C1351" s="23"/>
      <c r="D1351" s="21"/>
      <c r="E1351" s="22"/>
      <c r="F1351" s="23"/>
      <c r="G1351" s="24"/>
    </row>
    <row r="1352" spans="1:7" x14ac:dyDescent="0.2">
      <c r="A1352" s="15"/>
      <c r="B1352" s="20"/>
      <c r="C1352" s="23"/>
      <c r="D1352" s="21"/>
      <c r="E1352" s="22"/>
      <c r="F1352" s="23"/>
      <c r="G1352" s="25"/>
    </row>
    <row r="1353" spans="1:7" ht="13.5" thickBot="1" x14ac:dyDescent="0.25">
      <c r="A1353" s="15"/>
      <c r="B1353" s="26" t="s">
        <v>7</v>
      </c>
      <c r="C1353" s="29"/>
      <c r="D1353" s="27"/>
      <c r="E1353" s="28"/>
      <c r="F1353" s="29"/>
      <c r="G1353" s="30">
        <f>SUM(G1346:G1352)</f>
        <v>0</v>
      </c>
    </row>
    <row r="1354" spans="1:7" ht="13.5" thickBot="1" x14ac:dyDescent="0.25">
      <c r="A1354" s="34"/>
      <c r="B1354" s="6" t="s">
        <v>8</v>
      </c>
      <c r="C1354" s="6"/>
      <c r="D1354" s="8"/>
      <c r="E1354" s="8"/>
      <c r="F1354" s="8"/>
      <c r="G1354" s="35" t="s">
        <v>9</v>
      </c>
    </row>
    <row r="1355" spans="1:7" ht="13.5" thickBot="1" x14ac:dyDescent="0.25">
      <c r="A1355" s="11"/>
      <c r="B1355" s="36" t="s">
        <v>4</v>
      </c>
      <c r="C1355" s="4"/>
      <c r="D1355" s="13" t="s">
        <v>10</v>
      </c>
      <c r="E1355" s="13" t="s">
        <v>34</v>
      </c>
      <c r="F1355" s="13" t="s">
        <v>43</v>
      </c>
      <c r="G1355" s="13" t="s">
        <v>44</v>
      </c>
    </row>
    <row r="1356" spans="1:7" x14ac:dyDescent="0.2">
      <c r="A1356" s="15"/>
      <c r="B1356" s="37"/>
      <c r="C1356" s="38"/>
      <c r="D1356" s="39"/>
      <c r="E1356" s="40"/>
      <c r="F1356" s="41"/>
      <c r="G1356" s="19"/>
    </row>
    <row r="1357" spans="1:7" x14ac:dyDescent="0.2">
      <c r="A1357" s="15"/>
      <c r="B1357" s="42"/>
      <c r="C1357" s="43"/>
      <c r="D1357" s="44"/>
      <c r="E1357" s="45"/>
      <c r="F1357" s="46"/>
      <c r="G1357" s="24"/>
    </row>
    <row r="1358" spans="1:7" x14ac:dyDescent="0.2">
      <c r="A1358" s="15"/>
      <c r="B1358" s="42"/>
      <c r="C1358" s="43"/>
      <c r="D1358" s="44"/>
      <c r="E1358" s="45"/>
      <c r="F1358" s="46"/>
      <c r="G1358" s="24"/>
    </row>
    <row r="1359" spans="1:7" x14ac:dyDescent="0.2">
      <c r="A1359" s="15"/>
      <c r="B1359" s="42"/>
      <c r="C1359" s="43"/>
      <c r="D1359" s="44"/>
      <c r="E1359" s="45"/>
      <c r="F1359" s="46"/>
      <c r="G1359" s="24"/>
    </row>
    <row r="1360" spans="1:7" x14ac:dyDescent="0.2">
      <c r="A1360" s="15"/>
      <c r="B1360" s="42"/>
      <c r="C1360" s="43"/>
      <c r="D1360" s="44"/>
      <c r="E1360" s="45"/>
      <c r="F1360" s="46"/>
      <c r="G1360" s="24"/>
    </row>
    <row r="1361" spans="1:7" x14ac:dyDescent="0.2">
      <c r="A1361" s="15"/>
      <c r="B1361" s="42"/>
      <c r="C1361" s="43"/>
      <c r="D1361" s="44"/>
      <c r="E1361" s="45"/>
      <c r="F1361" s="46"/>
      <c r="G1361" s="24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5"/>
    </row>
    <row r="1369" spans="1:7" ht="13.5" thickBot="1" x14ac:dyDescent="0.25">
      <c r="A1369" s="15"/>
      <c r="B1369" s="47" t="s">
        <v>11</v>
      </c>
      <c r="C1369" s="48"/>
      <c r="D1369" s="49"/>
      <c r="E1369" s="50"/>
      <c r="F1369" s="51"/>
      <c r="G1369" s="30">
        <f>SUM(G1356:G1368)</f>
        <v>0</v>
      </c>
    </row>
    <row r="1370" spans="1:7" ht="13.5" thickBot="1" x14ac:dyDescent="0.25">
      <c r="A1370" s="5"/>
      <c r="B1370" s="6" t="s">
        <v>12</v>
      </c>
      <c r="C1370" s="52"/>
      <c r="D1370" s="52"/>
      <c r="E1370" s="52"/>
      <c r="F1370" s="52"/>
      <c r="G1370" s="53"/>
    </row>
    <row r="1371" spans="1:7" ht="13.5" thickBot="1" x14ac:dyDescent="0.25">
      <c r="A1371" s="11"/>
      <c r="B1371" s="79" t="s">
        <v>4</v>
      </c>
      <c r="C1371" s="54"/>
      <c r="D1371" s="12" t="s">
        <v>10</v>
      </c>
      <c r="E1371" s="12" t="s">
        <v>22</v>
      </c>
      <c r="F1371" s="12" t="s">
        <v>45</v>
      </c>
      <c r="G1371" s="13" t="s">
        <v>44</v>
      </c>
    </row>
    <row r="1372" spans="1:7" x14ac:dyDescent="0.2">
      <c r="A1372" s="86">
        <v>1</v>
      </c>
      <c r="B1372" s="84" t="s">
        <v>29</v>
      </c>
      <c r="C1372" s="88"/>
      <c r="D1372" s="38"/>
      <c r="E1372" s="16"/>
      <c r="F1372" s="18"/>
      <c r="G1372" s="19">
        <f>ROUND(E1372*F1372,4)</f>
        <v>0</v>
      </c>
    </row>
    <row r="1373" spans="1:7" x14ac:dyDescent="0.2">
      <c r="A1373" s="86"/>
      <c r="B1373" s="84"/>
      <c r="C1373" s="76"/>
      <c r="D1373" s="43"/>
      <c r="E1373" s="21"/>
      <c r="F1373" s="23"/>
      <c r="G1373" s="24">
        <f>ROUND(E1373*F1373,4)</f>
        <v>0</v>
      </c>
    </row>
    <row r="1374" spans="1:7" x14ac:dyDescent="0.2">
      <c r="A1374" s="15"/>
      <c r="B1374" s="74"/>
      <c r="C1374" s="76"/>
      <c r="D1374" s="43"/>
      <c r="E1374" s="21"/>
      <c r="F1374" s="23"/>
      <c r="G1374" s="24"/>
    </row>
    <row r="1375" spans="1:7" x14ac:dyDescent="0.2">
      <c r="A1375" s="15"/>
      <c r="B1375" s="74"/>
      <c r="C1375" s="76"/>
      <c r="D1375" s="43"/>
      <c r="E1375" s="21"/>
      <c r="F1375" s="23"/>
      <c r="G1375" s="24"/>
    </row>
    <row r="1376" spans="1:7" x14ac:dyDescent="0.2">
      <c r="A1376" s="15"/>
      <c r="B1376" s="74"/>
      <c r="C1376" s="76"/>
      <c r="D1376" s="43"/>
      <c r="E1376" s="21"/>
      <c r="F1376" s="23"/>
      <c r="G1376" s="25"/>
    </row>
    <row r="1377" spans="1:7" ht="13.5" thickBot="1" x14ac:dyDescent="0.25">
      <c r="A1377" s="11"/>
      <c r="B1377" s="77" t="s">
        <v>13</v>
      </c>
      <c r="C1377" s="78"/>
      <c r="D1377" s="55"/>
      <c r="E1377" s="56"/>
      <c r="F1377" s="57"/>
      <c r="G1377" s="58">
        <f>SUM(G1372:G1376)</f>
        <v>0</v>
      </c>
    </row>
    <row r="1378" spans="1:7" x14ac:dyDescent="0.2">
      <c r="A1378" s="59"/>
      <c r="B1378" s="59"/>
      <c r="C1378" s="59"/>
      <c r="D1378" s="60" t="s">
        <v>14</v>
      </c>
      <c r="E1378" s="61"/>
      <c r="F1378" s="62"/>
      <c r="G1378" s="63">
        <f>+G1343+G1353+G1369+G1377</f>
        <v>0</v>
      </c>
    </row>
    <row r="1379" spans="1:7" x14ac:dyDescent="0.2">
      <c r="A1379" s="59"/>
      <c r="B1379" s="59"/>
      <c r="C1379" s="59"/>
      <c r="D1379" s="64" t="s">
        <v>15</v>
      </c>
      <c r="E1379" s="65"/>
      <c r="F1379" s="66"/>
      <c r="G1379" s="67">
        <f>ROUND(G1378*F1379,4)</f>
        <v>0</v>
      </c>
    </row>
    <row r="1380" spans="1:7" x14ac:dyDescent="0.2">
      <c r="A1380" s="59"/>
      <c r="B1380" s="59"/>
      <c r="C1380" s="59"/>
      <c r="D1380" s="64" t="s">
        <v>16</v>
      </c>
      <c r="E1380" s="65"/>
      <c r="F1380" s="66"/>
      <c r="G1380" s="67">
        <f>ROUND(G1378*F1380,4)</f>
        <v>0</v>
      </c>
    </row>
    <row r="1381" spans="1:7" x14ac:dyDescent="0.2">
      <c r="A1381" s="59"/>
      <c r="B1381" s="59"/>
      <c r="C1381" s="59"/>
      <c r="D1381" s="64" t="s">
        <v>17</v>
      </c>
      <c r="E1381" s="65"/>
      <c r="F1381" s="68"/>
      <c r="G1381" s="67">
        <f>+G1378+G1379+G1380</f>
        <v>0</v>
      </c>
    </row>
    <row r="1382" spans="1:7" ht="13.5" thickBot="1" x14ac:dyDescent="0.25">
      <c r="A1382" s="59"/>
      <c r="B1382" s="59"/>
      <c r="C1382" s="59"/>
      <c r="D1382" s="69" t="s">
        <v>18</v>
      </c>
      <c r="E1382" s="70"/>
      <c r="F1382" s="71"/>
      <c r="G1382" s="72">
        <f>ROUND(G1381,2)</f>
        <v>0</v>
      </c>
    </row>
    <row r="1383" spans="1:7" x14ac:dyDescent="0.2">
      <c r="A1383" s="59"/>
      <c r="B1383" s="59"/>
      <c r="C1383" s="59"/>
      <c r="D1383" s="59"/>
      <c r="E1383" s="59"/>
      <c r="F1383" s="59"/>
      <c r="G1383" s="59"/>
    </row>
    <row r="1384" spans="1:7" x14ac:dyDescent="0.2">
      <c r="A1384" s="59"/>
      <c r="B1384" s="73" t="s">
        <v>19</v>
      </c>
      <c r="C1384" s="59"/>
      <c r="D1384" s="59"/>
      <c r="E1384" s="59"/>
      <c r="F1384" s="74"/>
      <c r="G1384" s="59"/>
    </row>
    <row r="1385" spans="1:7" x14ac:dyDescent="0.2">
      <c r="D1385" s="108"/>
    </row>
    <row r="1386" spans="1:7" x14ac:dyDescent="0.2">
      <c r="D1386" s="108"/>
    </row>
    <row r="1387" spans="1:7" ht="13.5" thickBot="1" x14ac:dyDescent="0.25">
      <c r="D1387" s="108"/>
    </row>
    <row r="1388" spans="1:7" ht="13.5" thickBot="1" x14ac:dyDescent="0.25">
      <c r="A1388" s="173" t="s">
        <v>0</v>
      </c>
      <c r="B1388" s="174"/>
      <c r="C1388" s="174"/>
      <c r="D1388" s="174"/>
      <c r="E1388" s="174"/>
      <c r="F1388" s="174"/>
      <c r="G1388" s="175"/>
    </row>
    <row r="1389" spans="1:7" x14ac:dyDescent="0.2">
      <c r="A1389" s="180" t="s">
        <v>109</v>
      </c>
      <c r="B1389" s="181"/>
      <c r="C1389" s="181"/>
      <c r="D1389" s="181"/>
      <c r="E1389" s="181"/>
      <c r="F1389" s="181"/>
      <c r="G1389" s="182"/>
    </row>
    <row r="1390" spans="1:7" x14ac:dyDescent="0.2">
      <c r="A1390" s="153"/>
      <c r="B1390" s="152"/>
      <c r="C1390" s="152"/>
      <c r="D1390" s="152"/>
      <c r="E1390" s="92"/>
      <c r="F1390" s="152"/>
      <c r="G1390" s="154"/>
    </row>
    <row r="1391" spans="1:7" x14ac:dyDescent="0.2">
      <c r="A1391" s="176" t="s">
        <v>144</v>
      </c>
      <c r="B1391" s="177"/>
      <c r="C1391" s="177"/>
      <c r="D1391" s="177"/>
      <c r="E1391" s="177"/>
      <c r="F1391" s="177"/>
      <c r="G1391" s="178"/>
    </row>
    <row r="1392" spans="1:7" x14ac:dyDescent="0.2">
      <c r="A1392" s="177" t="s">
        <v>145</v>
      </c>
      <c r="B1392" s="177"/>
      <c r="C1392" s="177"/>
      <c r="D1392" s="177"/>
      <c r="E1392" s="177"/>
      <c r="F1392" s="188" t="s">
        <v>42</v>
      </c>
      <c r="G1392" s="189"/>
    </row>
    <row r="1393" spans="1:7" x14ac:dyDescent="0.2">
      <c r="A1393" s="169" t="s">
        <v>20</v>
      </c>
      <c r="B1393" s="170"/>
      <c r="C1393" s="170"/>
      <c r="D1393" s="170"/>
      <c r="E1393" s="170"/>
      <c r="F1393" s="1"/>
      <c r="G1393" s="2"/>
    </row>
    <row r="1394" spans="1:7" ht="13.5" thickBot="1" x14ac:dyDescent="0.25">
      <c r="A1394" s="171" t="s">
        <v>21</v>
      </c>
      <c r="B1394" s="172"/>
      <c r="C1394" s="172"/>
      <c r="D1394" s="172"/>
      <c r="E1394" s="172"/>
      <c r="F1394" s="3"/>
      <c r="G1394" s="4"/>
    </row>
    <row r="1395" spans="1:7" ht="13.5" thickBot="1" x14ac:dyDescent="0.25">
      <c r="A1395" s="5" t="s">
        <v>2</v>
      </c>
      <c r="B1395" s="31" t="s">
        <v>3</v>
      </c>
      <c r="C1395" s="6"/>
      <c r="D1395" s="7"/>
      <c r="E1395" s="7"/>
      <c r="F1395" s="8"/>
      <c r="G1395" s="9"/>
    </row>
    <row r="1396" spans="1:7" ht="13.5" thickBot="1" x14ac:dyDescent="0.25">
      <c r="A1396" s="11"/>
      <c r="B1396" s="9" t="s">
        <v>4</v>
      </c>
      <c r="C1396" s="12" t="s">
        <v>22</v>
      </c>
      <c r="D1396" s="12" t="s">
        <v>23</v>
      </c>
      <c r="E1396" s="13" t="s">
        <v>24</v>
      </c>
      <c r="F1396" s="13" t="s">
        <v>25</v>
      </c>
      <c r="G1396" s="13" t="s">
        <v>26</v>
      </c>
    </row>
    <row r="1397" spans="1:7" x14ac:dyDescent="0.2">
      <c r="A1397" s="86">
        <v>1</v>
      </c>
      <c r="B1397" s="84" t="str">
        <f>VLOOKUP(A1397,[1]!EQUIPO,3)</f>
        <v>Herramienta menor</v>
      </c>
      <c r="C1397" s="89"/>
      <c r="D1397" s="16"/>
      <c r="E1397" s="17"/>
      <c r="F1397" s="18"/>
      <c r="G1397" s="19">
        <f>ROUND(E1397*F1397,4)</f>
        <v>0</v>
      </c>
    </row>
    <row r="1398" spans="1:7" x14ac:dyDescent="0.2">
      <c r="A1398" s="86">
        <v>5</v>
      </c>
      <c r="B1398" s="84" t="s">
        <v>31</v>
      </c>
      <c r="C1398" s="90"/>
      <c r="D1398" s="21"/>
      <c r="E1398" s="22"/>
      <c r="F1398" s="23"/>
      <c r="G1398" s="24">
        <f>ROUND(+E1398*F1398,4)</f>
        <v>0</v>
      </c>
    </row>
    <row r="1399" spans="1:7" x14ac:dyDescent="0.2">
      <c r="A1399" s="86"/>
      <c r="B1399" s="84"/>
      <c r="C1399" s="90"/>
      <c r="D1399" s="21"/>
      <c r="E1399" s="22"/>
      <c r="F1399" s="23"/>
      <c r="G1399" s="24">
        <f>ROUND(+E1399*F1399,4)</f>
        <v>0</v>
      </c>
    </row>
    <row r="1400" spans="1:7" x14ac:dyDescent="0.2">
      <c r="A1400" s="86"/>
      <c r="B1400" s="84"/>
      <c r="C1400" s="90"/>
      <c r="D1400" s="21"/>
      <c r="E1400" s="22"/>
      <c r="F1400" s="23"/>
      <c r="G1400" s="24"/>
    </row>
    <row r="1401" spans="1:7" x14ac:dyDescent="0.2">
      <c r="A1401" s="86"/>
      <c r="B1401" s="84"/>
      <c r="C1401" s="90"/>
      <c r="D1401" s="21"/>
      <c r="E1401" s="22"/>
      <c r="F1401" s="23"/>
      <c r="G1401" s="24"/>
    </row>
    <row r="1402" spans="1:7" x14ac:dyDescent="0.2">
      <c r="A1402" s="86"/>
      <c r="B1402" s="84"/>
      <c r="C1402" s="90"/>
      <c r="D1402" s="21"/>
      <c r="E1402" s="22"/>
      <c r="F1402" s="23"/>
      <c r="G1402" s="24"/>
    </row>
    <row r="1403" spans="1:7" x14ac:dyDescent="0.2">
      <c r="A1403" s="86"/>
      <c r="B1403" s="84"/>
      <c r="C1403" s="87"/>
      <c r="D1403" s="21"/>
      <c r="E1403" s="22"/>
      <c r="F1403" s="23"/>
      <c r="G1403" s="24"/>
    </row>
    <row r="1404" spans="1:7" ht="16.5" x14ac:dyDescent="0.3">
      <c r="A1404" s="83"/>
      <c r="B1404" s="82"/>
      <c r="C1404" s="21"/>
      <c r="D1404" s="21"/>
      <c r="E1404" s="22"/>
      <c r="F1404" s="23"/>
      <c r="G1404" s="24"/>
    </row>
    <row r="1405" spans="1:7" x14ac:dyDescent="0.2">
      <c r="A1405" s="15"/>
      <c r="B1405" s="20"/>
      <c r="C1405" s="21"/>
      <c r="D1405" s="21"/>
      <c r="E1405" s="22"/>
      <c r="F1405" s="23"/>
      <c r="G1405" s="25"/>
    </row>
    <row r="1406" spans="1:7" ht="13.5" thickBot="1" x14ac:dyDescent="0.25">
      <c r="A1406" s="15"/>
      <c r="B1406" s="26" t="s">
        <v>5</v>
      </c>
      <c r="C1406" s="27"/>
      <c r="D1406" s="27"/>
      <c r="E1406" s="28"/>
      <c r="F1406" s="29"/>
      <c r="G1406" s="30">
        <f>SUM(G1397:G1405)</f>
        <v>0</v>
      </c>
    </row>
    <row r="1407" spans="1:7" ht="13.5" thickBot="1" x14ac:dyDescent="0.25">
      <c r="A1407" s="5"/>
      <c r="B1407" s="6" t="s">
        <v>6</v>
      </c>
      <c r="C1407" s="6"/>
      <c r="D1407" s="8"/>
      <c r="E1407" s="31"/>
      <c r="F1407" s="8"/>
      <c r="G1407" s="32"/>
    </row>
    <row r="1408" spans="1:7" ht="13.5" thickBot="1" x14ac:dyDescent="0.25">
      <c r="A1408" s="11"/>
      <c r="B1408" s="33" t="s">
        <v>76</v>
      </c>
      <c r="C1408" s="12" t="s">
        <v>34</v>
      </c>
      <c r="D1408" s="13" t="s">
        <v>35</v>
      </c>
      <c r="E1408" s="13" t="s">
        <v>24</v>
      </c>
      <c r="F1408" s="13" t="s">
        <v>36</v>
      </c>
      <c r="G1408" s="13" t="s">
        <v>26</v>
      </c>
    </row>
    <row r="1409" spans="1:7" x14ac:dyDescent="0.2">
      <c r="A1409" s="86">
        <v>2</v>
      </c>
      <c r="B1409" s="84" t="s">
        <v>38</v>
      </c>
      <c r="C1409" s="18"/>
      <c r="D1409" s="16"/>
      <c r="E1409" s="17"/>
      <c r="F1409" s="18">
        <f>+F1397</f>
        <v>0</v>
      </c>
      <c r="G1409" s="19">
        <f>ROUND(E1409*F1409,4)</f>
        <v>0</v>
      </c>
    </row>
    <row r="1410" spans="1:7" x14ac:dyDescent="0.2">
      <c r="A1410" s="86">
        <v>3</v>
      </c>
      <c r="B1410" s="84" t="s">
        <v>39</v>
      </c>
      <c r="C1410" s="23"/>
      <c r="D1410" s="21"/>
      <c r="E1410" s="22"/>
      <c r="F1410" s="23">
        <f>+F1409</f>
        <v>0</v>
      </c>
      <c r="G1410" s="24">
        <f>ROUND(E1410*F1410,4)</f>
        <v>0</v>
      </c>
    </row>
    <row r="1411" spans="1:7" x14ac:dyDescent="0.2">
      <c r="A1411" s="86">
        <v>4</v>
      </c>
      <c r="B1411" s="84" t="s">
        <v>40</v>
      </c>
      <c r="C1411" s="23"/>
      <c r="D1411" s="21"/>
      <c r="E1411" s="22"/>
      <c r="F1411" s="23">
        <f>+F1410</f>
        <v>0</v>
      </c>
      <c r="G1411" s="24">
        <f>ROUND(E1411*F1411,4)</f>
        <v>0</v>
      </c>
    </row>
    <row r="1412" spans="1:7" x14ac:dyDescent="0.2">
      <c r="A1412" s="86"/>
      <c r="B1412" s="84"/>
      <c r="C1412" s="23"/>
      <c r="D1412" s="21"/>
      <c r="E1412" s="22"/>
      <c r="F1412" s="23"/>
      <c r="G1412" s="24"/>
    </row>
    <row r="1413" spans="1:7" x14ac:dyDescent="0.2">
      <c r="A1413" s="86"/>
      <c r="B1413" s="84"/>
      <c r="C1413" s="23"/>
      <c r="D1413" s="21"/>
      <c r="E1413" s="22"/>
      <c r="F1413" s="23"/>
      <c r="G1413" s="24"/>
    </row>
    <row r="1414" spans="1:7" x14ac:dyDescent="0.2">
      <c r="A1414" s="15"/>
      <c r="B1414" s="20"/>
      <c r="C1414" s="23"/>
      <c r="D1414" s="21"/>
      <c r="E1414" s="22"/>
      <c r="F1414" s="23"/>
      <c r="G1414" s="24"/>
    </row>
    <row r="1415" spans="1:7" x14ac:dyDescent="0.2">
      <c r="A1415" s="15"/>
      <c r="B1415" s="20"/>
      <c r="C1415" s="23"/>
      <c r="D1415" s="21"/>
      <c r="E1415" s="22"/>
      <c r="F1415" s="23"/>
      <c r="G1415" s="25"/>
    </row>
    <row r="1416" spans="1:7" ht="13.5" thickBot="1" x14ac:dyDescent="0.25">
      <c r="A1416" s="15"/>
      <c r="B1416" s="26" t="s">
        <v>7</v>
      </c>
      <c r="C1416" s="29"/>
      <c r="D1416" s="27"/>
      <c r="E1416" s="28"/>
      <c r="F1416" s="29"/>
      <c r="G1416" s="30">
        <f>SUM(G1409:G1415)</f>
        <v>0</v>
      </c>
    </row>
    <row r="1417" spans="1:7" ht="13.5" thickBot="1" x14ac:dyDescent="0.25">
      <c r="A1417" s="34"/>
      <c r="B1417" s="6" t="s">
        <v>8</v>
      </c>
      <c r="C1417" s="6"/>
      <c r="D1417" s="8"/>
      <c r="E1417" s="8"/>
      <c r="F1417" s="8"/>
      <c r="G1417" s="35" t="s">
        <v>9</v>
      </c>
    </row>
    <row r="1418" spans="1:7" ht="13.5" thickBot="1" x14ac:dyDescent="0.25">
      <c r="A1418" s="11"/>
      <c r="B1418" s="36" t="s">
        <v>4</v>
      </c>
      <c r="C1418" s="4"/>
      <c r="D1418" s="13" t="s">
        <v>10</v>
      </c>
      <c r="E1418" s="13" t="s">
        <v>34</v>
      </c>
      <c r="F1418" s="13" t="s">
        <v>43</v>
      </c>
      <c r="G1418" s="13" t="s">
        <v>44</v>
      </c>
    </row>
    <row r="1419" spans="1:7" x14ac:dyDescent="0.2">
      <c r="A1419" s="15"/>
      <c r="B1419" s="37"/>
      <c r="C1419" s="38"/>
      <c r="D1419" s="39"/>
      <c r="E1419" s="40"/>
      <c r="F1419" s="41"/>
      <c r="G1419" s="19"/>
    </row>
    <row r="1420" spans="1:7" x14ac:dyDescent="0.2">
      <c r="A1420" s="15"/>
      <c r="B1420" s="42"/>
      <c r="C1420" s="43"/>
      <c r="D1420" s="44"/>
      <c r="E1420" s="45"/>
      <c r="F1420" s="46"/>
      <c r="G1420" s="24"/>
    </row>
    <row r="1421" spans="1:7" x14ac:dyDescent="0.2">
      <c r="A1421" s="15"/>
      <c r="B1421" s="42"/>
      <c r="C1421" s="43"/>
      <c r="D1421" s="44"/>
      <c r="E1421" s="45"/>
      <c r="F1421" s="46"/>
      <c r="G1421" s="24"/>
    </row>
    <row r="1422" spans="1:7" x14ac:dyDescent="0.2">
      <c r="A1422" s="15"/>
      <c r="B1422" s="42"/>
      <c r="C1422" s="43"/>
      <c r="D1422" s="44"/>
      <c r="E1422" s="45"/>
      <c r="F1422" s="46"/>
      <c r="G1422" s="24"/>
    </row>
    <row r="1423" spans="1:7" x14ac:dyDescent="0.2">
      <c r="A1423" s="15"/>
      <c r="B1423" s="42"/>
      <c r="C1423" s="43"/>
      <c r="D1423" s="44"/>
      <c r="E1423" s="45"/>
      <c r="F1423" s="46"/>
      <c r="G1423" s="24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5"/>
    </row>
    <row r="1432" spans="1:7" ht="13.5" thickBot="1" x14ac:dyDescent="0.25">
      <c r="A1432" s="15"/>
      <c r="B1432" s="47" t="s">
        <v>11</v>
      </c>
      <c r="C1432" s="48"/>
      <c r="D1432" s="49"/>
      <c r="E1432" s="50"/>
      <c r="F1432" s="51"/>
      <c r="G1432" s="30">
        <f>SUM(G1419:G1431)</f>
        <v>0</v>
      </c>
    </row>
    <row r="1433" spans="1:7" ht="13.5" thickBot="1" x14ac:dyDescent="0.25">
      <c r="A1433" s="5"/>
      <c r="B1433" s="6" t="s">
        <v>12</v>
      </c>
      <c r="C1433" s="52"/>
      <c r="D1433" s="52"/>
      <c r="E1433" s="52"/>
      <c r="F1433" s="52"/>
      <c r="G1433" s="53"/>
    </row>
    <row r="1434" spans="1:7" ht="13.5" thickBot="1" x14ac:dyDescent="0.25">
      <c r="A1434" s="11"/>
      <c r="B1434" s="79" t="s">
        <v>4</v>
      </c>
      <c r="C1434" s="54"/>
      <c r="D1434" s="12" t="s">
        <v>10</v>
      </c>
      <c r="E1434" s="12" t="s">
        <v>22</v>
      </c>
      <c r="F1434" s="12" t="s">
        <v>45</v>
      </c>
      <c r="G1434" s="13" t="s">
        <v>44</v>
      </c>
    </row>
    <row r="1435" spans="1:7" x14ac:dyDescent="0.2">
      <c r="A1435" s="86">
        <v>1</v>
      </c>
      <c r="B1435" s="84" t="s">
        <v>29</v>
      </c>
      <c r="C1435" s="88"/>
      <c r="D1435" s="38"/>
      <c r="E1435" s="16"/>
      <c r="F1435" s="18"/>
      <c r="G1435" s="19">
        <f>ROUND(E1435*F1435,4)</f>
        <v>0</v>
      </c>
    </row>
    <row r="1436" spans="1:7" x14ac:dyDescent="0.2">
      <c r="A1436" s="86">
        <v>3</v>
      </c>
      <c r="B1436" s="84" t="s">
        <v>79</v>
      </c>
      <c r="C1436" s="76"/>
      <c r="D1436" s="43"/>
      <c r="E1436" s="21"/>
      <c r="F1436" s="23"/>
      <c r="G1436" s="24">
        <f>ROUND(E1436*F1436,4)</f>
        <v>0</v>
      </c>
    </row>
    <row r="1437" spans="1:7" x14ac:dyDescent="0.2">
      <c r="A1437" s="15"/>
      <c r="B1437" s="74"/>
      <c r="C1437" s="76"/>
      <c r="D1437" s="43"/>
      <c r="E1437" s="21"/>
      <c r="F1437" s="23"/>
      <c r="G1437" s="24"/>
    </row>
    <row r="1438" spans="1:7" x14ac:dyDescent="0.2">
      <c r="A1438" s="15"/>
      <c r="B1438" s="74"/>
      <c r="C1438" s="76"/>
      <c r="D1438" s="43"/>
      <c r="E1438" s="21"/>
      <c r="F1438" s="23"/>
      <c r="G1438" s="24"/>
    </row>
    <row r="1439" spans="1:7" x14ac:dyDescent="0.2">
      <c r="A1439" s="15"/>
      <c r="B1439" s="74"/>
      <c r="C1439" s="76"/>
      <c r="D1439" s="43"/>
      <c r="E1439" s="21"/>
      <c r="F1439" s="23"/>
      <c r="G1439" s="25"/>
    </row>
    <row r="1440" spans="1:7" ht="13.5" thickBot="1" x14ac:dyDescent="0.25">
      <c r="A1440" s="11"/>
      <c r="B1440" s="77" t="s">
        <v>13</v>
      </c>
      <c r="C1440" s="78"/>
      <c r="D1440" s="55"/>
      <c r="E1440" s="56"/>
      <c r="F1440" s="57"/>
      <c r="G1440" s="58">
        <f>SUM(G1435:G1439)</f>
        <v>0</v>
      </c>
    </row>
    <row r="1441" spans="1:7" x14ac:dyDescent="0.2">
      <c r="A1441" s="59"/>
      <c r="B1441" s="59"/>
      <c r="C1441" s="59"/>
      <c r="D1441" s="60" t="s">
        <v>14</v>
      </c>
      <c r="E1441" s="61"/>
      <c r="F1441" s="62"/>
      <c r="G1441" s="63">
        <f>+G1406+G1416+G1432+G1440</f>
        <v>0</v>
      </c>
    </row>
    <row r="1442" spans="1:7" x14ac:dyDescent="0.2">
      <c r="A1442" s="59"/>
      <c r="B1442" s="59"/>
      <c r="C1442" s="59"/>
      <c r="D1442" s="64" t="s">
        <v>15</v>
      </c>
      <c r="E1442" s="65"/>
      <c r="F1442" s="66"/>
      <c r="G1442" s="67">
        <f>ROUND(G1441*F1442,4)</f>
        <v>0</v>
      </c>
    </row>
    <row r="1443" spans="1:7" x14ac:dyDescent="0.2">
      <c r="A1443" s="59"/>
      <c r="B1443" s="59"/>
      <c r="C1443" s="59"/>
      <c r="D1443" s="64" t="s">
        <v>16</v>
      </c>
      <c r="E1443" s="65"/>
      <c r="F1443" s="66"/>
      <c r="G1443" s="67">
        <f>ROUND(G1441*F1443,4)</f>
        <v>0</v>
      </c>
    </row>
    <row r="1444" spans="1:7" x14ac:dyDescent="0.2">
      <c r="A1444" s="59"/>
      <c r="B1444" s="59"/>
      <c r="C1444" s="59"/>
      <c r="D1444" s="64" t="s">
        <v>17</v>
      </c>
      <c r="E1444" s="65"/>
      <c r="F1444" s="68"/>
      <c r="G1444" s="67">
        <f>+G1441+G1442+G1443</f>
        <v>0</v>
      </c>
    </row>
    <row r="1445" spans="1:7" ht="13.5" thickBot="1" x14ac:dyDescent="0.25">
      <c r="A1445" s="59"/>
      <c r="B1445" s="59"/>
      <c r="C1445" s="59"/>
      <c r="D1445" s="69" t="s">
        <v>18</v>
      </c>
      <c r="E1445" s="70"/>
      <c r="F1445" s="71"/>
      <c r="G1445" s="72">
        <f>ROUND(G1444,2)</f>
        <v>0</v>
      </c>
    </row>
    <row r="1446" spans="1:7" x14ac:dyDescent="0.2">
      <c r="A1446" s="59"/>
      <c r="B1446" s="59"/>
      <c r="C1446" s="59"/>
      <c r="D1446" s="59"/>
      <c r="E1446" s="59"/>
      <c r="F1446" s="59"/>
      <c r="G1446" s="59"/>
    </row>
    <row r="1447" spans="1:7" x14ac:dyDescent="0.2">
      <c r="A1447" s="59"/>
      <c r="B1447" s="73" t="s">
        <v>19</v>
      </c>
      <c r="C1447" s="59"/>
      <c r="D1447" s="59"/>
      <c r="E1447" s="59"/>
      <c r="F1447" s="74"/>
      <c r="G1447" s="59"/>
    </row>
    <row r="1448" spans="1:7" x14ac:dyDescent="0.2">
      <c r="D1448" s="108"/>
    </row>
    <row r="1449" spans="1:7" x14ac:dyDescent="0.2">
      <c r="D1449" s="108"/>
    </row>
    <row r="1450" spans="1:7" ht="13.5" thickBot="1" x14ac:dyDescent="0.25">
      <c r="D1450" s="108"/>
    </row>
    <row r="1451" spans="1:7" ht="13.5" thickBot="1" x14ac:dyDescent="0.25">
      <c r="A1451" s="173" t="s">
        <v>0</v>
      </c>
      <c r="B1451" s="174"/>
      <c r="C1451" s="174"/>
      <c r="D1451" s="174"/>
      <c r="E1451" s="174"/>
      <c r="F1451" s="174"/>
      <c r="G1451" s="175"/>
    </row>
    <row r="1452" spans="1:7" x14ac:dyDescent="0.2">
      <c r="A1452" s="180" t="s">
        <v>109</v>
      </c>
      <c r="B1452" s="181"/>
      <c r="C1452" s="181"/>
      <c r="D1452" s="181"/>
      <c r="E1452" s="181"/>
      <c r="F1452" s="181"/>
      <c r="G1452" s="182"/>
    </row>
    <row r="1453" spans="1:7" x14ac:dyDescent="0.2">
      <c r="A1453" s="153"/>
      <c r="B1453" s="152"/>
      <c r="C1453" s="152"/>
      <c r="D1453" s="152"/>
      <c r="E1453" s="92"/>
      <c r="F1453" s="152"/>
      <c r="G1453" s="154"/>
    </row>
    <row r="1454" spans="1:7" x14ac:dyDescent="0.2">
      <c r="A1454" s="176" t="s">
        <v>146</v>
      </c>
      <c r="B1454" s="177"/>
      <c r="C1454" s="177"/>
      <c r="D1454" s="177"/>
      <c r="E1454" s="177"/>
      <c r="F1454" s="177"/>
      <c r="G1454" s="178"/>
    </row>
    <row r="1455" spans="1:7" x14ac:dyDescent="0.2">
      <c r="A1455" s="204" t="s">
        <v>147</v>
      </c>
      <c r="B1455" s="204"/>
      <c r="C1455" s="204"/>
      <c r="D1455" s="204"/>
      <c r="E1455" s="204"/>
      <c r="F1455" s="170" t="s">
        <v>42</v>
      </c>
      <c r="G1455" s="179"/>
    </row>
    <row r="1456" spans="1:7" x14ac:dyDescent="0.2">
      <c r="A1456" s="169" t="s">
        <v>20</v>
      </c>
      <c r="B1456" s="170"/>
      <c r="C1456" s="170"/>
      <c r="D1456" s="170"/>
      <c r="E1456" s="170"/>
      <c r="F1456" s="1"/>
      <c r="G1456" s="2"/>
    </row>
    <row r="1457" spans="1:7" ht="13.5" thickBot="1" x14ac:dyDescent="0.25">
      <c r="A1457" s="171" t="s">
        <v>21</v>
      </c>
      <c r="B1457" s="172"/>
      <c r="C1457" s="172"/>
      <c r="D1457" s="172"/>
      <c r="E1457" s="172"/>
      <c r="F1457" s="3"/>
      <c r="G1457" s="4"/>
    </row>
    <row r="1458" spans="1:7" ht="13.5" thickBot="1" x14ac:dyDescent="0.25">
      <c r="A1458" s="5" t="s">
        <v>2</v>
      </c>
      <c r="B1458" s="31" t="s">
        <v>3</v>
      </c>
      <c r="C1458" s="6"/>
      <c r="D1458" s="7"/>
      <c r="E1458" s="7"/>
      <c r="F1458" s="8"/>
      <c r="G1458" s="9"/>
    </row>
    <row r="1459" spans="1:7" ht="13.5" thickBot="1" x14ac:dyDescent="0.25">
      <c r="A1459" s="11"/>
      <c r="B1459" s="9" t="s">
        <v>4</v>
      </c>
      <c r="C1459" s="12" t="s">
        <v>22</v>
      </c>
      <c r="D1459" s="12" t="s">
        <v>23</v>
      </c>
      <c r="E1459" s="13" t="s">
        <v>24</v>
      </c>
      <c r="F1459" s="13" t="s">
        <v>25</v>
      </c>
      <c r="G1459" s="13" t="s">
        <v>26</v>
      </c>
    </row>
    <row r="1460" spans="1:7" x14ac:dyDescent="0.2">
      <c r="A1460" s="86">
        <v>1</v>
      </c>
      <c r="B1460" s="84" t="str">
        <f>VLOOKUP(A1460,[1]!EQUIPO,3)</f>
        <v>Herramienta menor</v>
      </c>
      <c r="C1460" s="89"/>
      <c r="D1460" s="16"/>
      <c r="E1460" s="17"/>
      <c r="F1460" s="18"/>
      <c r="G1460" s="19">
        <f>ROUND(E1460*F1460,4)</f>
        <v>0</v>
      </c>
    </row>
    <row r="1461" spans="1:7" x14ac:dyDescent="0.2">
      <c r="A1461" s="86">
        <v>4</v>
      </c>
      <c r="B1461" s="84" t="s">
        <v>28</v>
      </c>
      <c r="C1461" s="90"/>
      <c r="D1461" s="21"/>
      <c r="E1461" s="22"/>
      <c r="F1461" s="23"/>
      <c r="G1461" s="24">
        <f>ROUND(+E1461*F1461,4)</f>
        <v>0</v>
      </c>
    </row>
    <row r="1462" spans="1:7" x14ac:dyDescent="0.2">
      <c r="A1462" s="86">
        <v>5</v>
      </c>
      <c r="B1462" s="84" t="s">
        <v>31</v>
      </c>
      <c r="C1462" s="90"/>
      <c r="D1462" s="21"/>
      <c r="E1462" s="22"/>
      <c r="F1462" s="23"/>
      <c r="G1462" s="24">
        <f>ROUND(+E1462*F1462,4)</f>
        <v>0</v>
      </c>
    </row>
    <row r="1463" spans="1:7" x14ac:dyDescent="0.2">
      <c r="A1463" s="86">
        <v>6</v>
      </c>
      <c r="B1463" s="84" t="s">
        <v>33</v>
      </c>
      <c r="C1463" s="90"/>
      <c r="D1463" s="21"/>
      <c r="E1463" s="22"/>
      <c r="F1463" s="23"/>
      <c r="G1463" s="24"/>
    </row>
    <row r="1464" spans="1:7" x14ac:dyDescent="0.2">
      <c r="A1464" s="86"/>
      <c r="B1464" s="84"/>
      <c r="C1464" s="90"/>
      <c r="D1464" s="21"/>
      <c r="E1464" s="22"/>
      <c r="F1464" s="23"/>
      <c r="G1464" s="24"/>
    </row>
    <row r="1465" spans="1:7" x14ac:dyDescent="0.2">
      <c r="A1465" s="86"/>
      <c r="B1465" s="84"/>
      <c r="C1465" s="90"/>
      <c r="D1465" s="21"/>
      <c r="E1465" s="22"/>
      <c r="F1465" s="23"/>
      <c r="G1465" s="24"/>
    </row>
    <row r="1466" spans="1:7" x14ac:dyDescent="0.2">
      <c r="A1466" s="86"/>
      <c r="B1466" s="84"/>
      <c r="C1466" s="87"/>
      <c r="D1466" s="21"/>
      <c r="E1466" s="22"/>
      <c r="F1466" s="23"/>
      <c r="G1466" s="24"/>
    </row>
    <row r="1467" spans="1:7" ht="16.5" x14ac:dyDescent="0.3">
      <c r="A1467" s="83"/>
      <c r="B1467" s="82"/>
      <c r="C1467" s="21"/>
      <c r="D1467" s="21"/>
      <c r="E1467" s="22"/>
      <c r="F1467" s="23"/>
      <c r="G1467" s="24"/>
    </row>
    <row r="1468" spans="1:7" x14ac:dyDescent="0.2">
      <c r="A1468" s="15"/>
      <c r="B1468" s="20"/>
      <c r="C1468" s="21"/>
      <c r="D1468" s="21"/>
      <c r="E1468" s="22"/>
      <c r="F1468" s="23"/>
      <c r="G1468" s="25"/>
    </row>
    <row r="1469" spans="1:7" ht="13.5" thickBot="1" x14ac:dyDescent="0.25">
      <c r="A1469" s="15"/>
      <c r="B1469" s="26" t="s">
        <v>5</v>
      </c>
      <c r="C1469" s="27"/>
      <c r="D1469" s="27"/>
      <c r="E1469" s="28"/>
      <c r="F1469" s="29"/>
      <c r="G1469" s="30">
        <f>SUM(G1460:G1468)</f>
        <v>0</v>
      </c>
    </row>
    <row r="1470" spans="1:7" ht="13.5" thickBot="1" x14ac:dyDescent="0.25">
      <c r="A1470" s="5"/>
      <c r="B1470" s="6" t="s">
        <v>6</v>
      </c>
      <c r="C1470" s="6"/>
      <c r="D1470" s="8"/>
      <c r="E1470" s="31"/>
      <c r="F1470" s="8"/>
      <c r="G1470" s="32"/>
    </row>
    <row r="1471" spans="1:7" ht="13.5" thickBot="1" x14ac:dyDescent="0.25">
      <c r="A1471" s="11"/>
      <c r="B1471" s="33" t="s">
        <v>76</v>
      </c>
      <c r="C1471" s="12" t="s">
        <v>34</v>
      </c>
      <c r="D1471" s="13" t="s">
        <v>35</v>
      </c>
      <c r="E1471" s="13" t="s">
        <v>24</v>
      </c>
      <c r="F1471" s="13" t="s">
        <v>36</v>
      </c>
      <c r="G1471" s="13" t="s">
        <v>26</v>
      </c>
    </row>
    <row r="1472" spans="1:7" x14ac:dyDescent="0.2">
      <c r="A1472" s="86">
        <v>2</v>
      </c>
      <c r="B1472" s="84" t="s">
        <v>38</v>
      </c>
      <c r="C1472" s="18"/>
      <c r="D1472" s="16"/>
      <c r="E1472" s="17"/>
      <c r="F1472" s="18">
        <f>+F1460</f>
        <v>0</v>
      </c>
      <c r="G1472" s="19">
        <f>ROUND(E1472*F1472,4)</f>
        <v>0</v>
      </c>
    </row>
    <row r="1473" spans="1:7" x14ac:dyDescent="0.2">
      <c r="A1473" s="86">
        <v>3</v>
      </c>
      <c r="B1473" s="84" t="s">
        <v>39</v>
      </c>
      <c r="C1473" s="23"/>
      <c r="D1473" s="21"/>
      <c r="E1473" s="22"/>
      <c r="F1473" s="23">
        <f>+F1472</f>
        <v>0</v>
      </c>
      <c r="G1473" s="24">
        <f>ROUND(E1473*F1473,4)</f>
        <v>0</v>
      </c>
    </row>
    <row r="1474" spans="1:7" x14ac:dyDescent="0.2">
      <c r="A1474" s="86">
        <v>5</v>
      </c>
      <c r="B1474" s="84" t="s">
        <v>41</v>
      </c>
      <c r="C1474" s="23"/>
      <c r="D1474" s="21"/>
      <c r="E1474" s="22"/>
      <c r="F1474" s="23">
        <f>+F1473</f>
        <v>0</v>
      </c>
      <c r="G1474" s="24">
        <f>ROUND(E1474*F1474,4)</f>
        <v>0</v>
      </c>
    </row>
    <row r="1475" spans="1:7" x14ac:dyDescent="0.2">
      <c r="A1475" s="86"/>
      <c r="B1475" s="84"/>
      <c r="C1475" s="23"/>
      <c r="D1475" s="21"/>
      <c r="E1475" s="22"/>
      <c r="F1475" s="23"/>
      <c r="G1475" s="24"/>
    </row>
    <row r="1476" spans="1:7" x14ac:dyDescent="0.2">
      <c r="A1476" s="86"/>
      <c r="B1476" s="84"/>
      <c r="C1476" s="23"/>
      <c r="D1476" s="21"/>
      <c r="E1476" s="22"/>
      <c r="F1476" s="23"/>
      <c r="G1476" s="24"/>
    </row>
    <row r="1477" spans="1:7" x14ac:dyDescent="0.2">
      <c r="A1477" s="15"/>
      <c r="B1477" s="20"/>
      <c r="C1477" s="23"/>
      <c r="D1477" s="21"/>
      <c r="E1477" s="22"/>
      <c r="F1477" s="23"/>
      <c r="G1477" s="24"/>
    </row>
    <row r="1478" spans="1:7" x14ac:dyDescent="0.2">
      <c r="A1478" s="15"/>
      <c r="B1478" s="20"/>
      <c r="C1478" s="23"/>
      <c r="D1478" s="21"/>
      <c r="E1478" s="22"/>
      <c r="F1478" s="23"/>
      <c r="G1478" s="25"/>
    </row>
    <row r="1479" spans="1:7" ht="13.5" thickBot="1" x14ac:dyDescent="0.25">
      <c r="A1479" s="15"/>
      <c r="B1479" s="26" t="s">
        <v>7</v>
      </c>
      <c r="C1479" s="29"/>
      <c r="D1479" s="27"/>
      <c r="E1479" s="28"/>
      <c r="F1479" s="29"/>
      <c r="G1479" s="30">
        <f>SUM(G1472:G1478)</f>
        <v>0</v>
      </c>
    </row>
    <row r="1480" spans="1:7" ht="13.5" thickBot="1" x14ac:dyDescent="0.25">
      <c r="A1480" s="34"/>
      <c r="B1480" s="6" t="s">
        <v>8</v>
      </c>
      <c r="C1480" s="6"/>
      <c r="D1480" s="8"/>
      <c r="E1480" s="8"/>
      <c r="F1480" s="8"/>
      <c r="G1480" s="35" t="s">
        <v>9</v>
      </c>
    </row>
    <row r="1481" spans="1:7" ht="13.5" thickBot="1" x14ac:dyDescent="0.25">
      <c r="A1481" s="11"/>
      <c r="B1481" s="36" t="s">
        <v>4</v>
      </c>
      <c r="C1481" s="4"/>
      <c r="D1481" s="13" t="s">
        <v>10</v>
      </c>
      <c r="E1481" s="13" t="s">
        <v>34</v>
      </c>
      <c r="F1481" s="13" t="s">
        <v>43</v>
      </c>
      <c r="G1481" s="13" t="s">
        <v>44</v>
      </c>
    </row>
    <row r="1482" spans="1:7" x14ac:dyDescent="0.2">
      <c r="A1482" s="15"/>
      <c r="B1482" s="37"/>
      <c r="C1482" s="38"/>
      <c r="D1482" s="39"/>
      <c r="E1482" s="40"/>
      <c r="F1482" s="41"/>
      <c r="G1482" s="19"/>
    </row>
    <row r="1483" spans="1:7" x14ac:dyDescent="0.2">
      <c r="A1483" s="15"/>
      <c r="B1483" s="42"/>
      <c r="C1483" s="43"/>
      <c r="D1483" s="44"/>
      <c r="E1483" s="45"/>
      <c r="F1483" s="46"/>
      <c r="G1483" s="24"/>
    </row>
    <row r="1484" spans="1:7" x14ac:dyDescent="0.2">
      <c r="A1484" s="15"/>
      <c r="B1484" s="42"/>
      <c r="C1484" s="43"/>
      <c r="D1484" s="44"/>
      <c r="E1484" s="45"/>
      <c r="F1484" s="46"/>
      <c r="G1484" s="24"/>
    </row>
    <row r="1485" spans="1:7" x14ac:dyDescent="0.2">
      <c r="A1485" s="15"/>
      <c r="B1485" s="42"/>
      <c r="C1485" s="43"/>
      <c r="D1485" s="44"/>
      <c r="E1485" s="45"/>
      <c r="F1485" s="46"/>
      <c r="G1485" s="24"/>
    </row>
    <row r="1486" spans="1:7" x14ac:dyDescent="0.2">
      <c r="A1486" s="15"/>
      <c r="B1486" s="42"/>
      <c r="C1486" s="43"/>
      <c r="D1486" s="44"/>
      <c r="E1486" s="45"/>
      <c r="F1486" s="46"/>
      <c r="G1486" s="24"/>
    </row>
    <row r="1487" spans="1:7" x14ac:dyDescent="0.2">
      <c r="A1487" s="15"/>
      <c r="B1487" s="42"/>
      <c r="C1487" s="43"/>
      <c r="D1487" s="44"/>
      <c r="E1487" s="45"/>
      <c r="F1487" s="46"/>
      <c r="G1487" s="24"/>
    </row>
    <row r="1488" spans="1:7" x14ac:dyDescent="0.2">
      <c r="A1488" s="15"/>
      <c r="B1488" s="42"/>
      <c r="C1488" s="43"/>
      <c r="D1488" s="44"/>
      <c r="E1488" s="45"/>
      <c r="F1488" s="46"/>
      <c r="G1488" s="24"/>
    </row>
    <row r="1489" spans="1:7" x14ac:dyDescent="0.2">
      <c r="A1489" s="15"/>
      <c r="B1489" s="42"/>
      <c r="C1489" s="43"/>
      <c r="D1489" s="44"/>
      <c r="E1489" s="45"/>
      <c r="F1489" s="46"/>
      <c r="G1489" s="24"/>
    </row>
    <row r="1490" spans="1:7" x14ac:dyDescent="0.2">
      <c r="A1490" s="15"/>
      <c r="B1490" s="42"/>
      <c r="C1490" s="43"/>
      <c r="D1490" s="44"/>
      <c r="E1490" s="45"/>
      <c r="F1490" s="46"/>
      <c r="G1490" s="24"/>
    </row>
    <row r="1491" spans="1:7" x14ac:dyDescent="0.2">
      <c r="A1491" s="15"/>
      <c r="B1491" s="42"/>
      <c r="C1491" s="43"/>
      <c r="D1491" s="44"/>
      <c r="E1491" s="45"/>
      <c r="F1491" s="46"/>
      <c r="G1491" s="24"/>
    </row>
    <row r="1492" spans="1:7" x14ac:dyDescent="0.2">
      <c r="A1492" s="15"/>
      <c r="B1492" s="42"/>
      <c r="C1492" s="43"/>
      <c r="D1492" s="44"/>
      <c r="E1492" s="45"/>
      <c r="F1492" s="46"/>
      <c r="G1492" s="24"/>
    </row>
    <row r="1493" spans="1:7" x14ac:dyDescent="0.2">
      <c r="A1493" s="15"/>
      <c r="B1493" s="42"/>
      <c r="C1493" s="43"/>
      <c r="D1493" s="44"/>
      <c r="E1493" s="45"/>
      <c r="F1493" s="46"/>
      <c r="G1493" s="24"/>
    </row>
    <row r="1494" spans="1:7" x14ac:dyDescent="0.2">
      <c r="A1494" s="15"/>
      <c r="B1494" s="42"/>
      <c r="C1494" s="43"/>
      <c r="D1494" s="44"/>
      <c r="E1494" s="45"/>
      <c r="F1494" s="46"/>
      <c r="G1494" s="25"/>
    </row>
    <row r="1495" spans="1:7" ht="13.5" thickBot="1" x14ac:dyDescent="0.25">
      <c r="A1495" s="15"/>
      <c r="B1495" s="47" t="s">
        <v>11</v>
      </c>
      <c r="C1495" s="48"/>
      <c r="D1495" s="49"/>
      <c r="E1495" s="50"/>
      <c r="F1495" s="51"/>
      <c r="G1495" s="30">
        <f>SUM(G1482:G1494)</f>
        <v>0</v>
      </c>
    </row>
    <row r="1496" spans="1:7" ht="13.5" thickBot="1" x14ac:dyDescent="0.25">
      <c r="A1496" s="5"/>
      <c r="B1496" s="6" t="s">
        <v>12</v>
      </c>
      <c r="C1496" s="52"/>
      <c r="D1496" s="52"/>
      <c r="E1496" s="52"/>
      <c r="F1496" s="52"/>
      <c r="G1496" s="53"/>
    </row>
    <row r="1497" spans="1:7" ht="13.5" thickBot="1" x14ac:dyDescent="0.25">
      <c r="A1497" s="11"/>
      <c r="B1497" s="79" t="s">
        <v>4</v>
      </c>
      <c r="C1497" s="54"/>
      <c r="D1497" s="12" t="s">
        <v>10</v>
      </c>
      <c r="E1497" s="12" t="s">
        <v>22</v>
      </c>
      <c r="F1497" s="12" t="s">
        <v>45</v>
      </c>
      <c r="G1497" s="13" t="s">
        <v>44</v>
      </c>
    </row>
    <row r="1498" spans="1:7" x14ac:dyDescent="0.2">
      <c r="A1498" s="86">
        <v>1</v>
      </c>
      <c r="B1498" s="84" t="s">
        <v>29</v>
      </c>
      <c r="C1498" s="88"/>
      <c r="D1498" s="38"/>
      <c r="E1498" s="16"/>
      <c r="F1498" s="18"/>
      <c r="G1498" s="19">
        <f>ROUND(E1498*F1498,4)</f>
        <v>0</v>
      </c>
    </row>
    <row r="1499" spans="1:7" x14ac:dyDescent="0.2">
      <c r="A1499" s="86"/>
      <c r="B1499" s="84"/>
      <c r="C1499" s="76"/>
      <c r="D1499" s="43"/>
      <c r="E1499" s="21"/>
      <c r="F1499" s="23"/>
      <c r="G1499" s="24">
        <f>ROUND(E1499*F1499,4)</f>
        <v>0</v>
      </c>
    </row>
    <row r="1500" spans="1:7" x14ac:dyDescent="0.2">
      <c r="A1500" s="15"/>
      <c r="B1500" s="74"/>
      <c r="C1500" s="76"/>
      <c r="D1500" s="43"/>
      <c r="E1500" s="21"/>
      <c r="F1500" s="23"/>
      <c r="G1500" s="24"/>
    </row>
    <row r="1501" spans="1:7" x14ac:dyDescent="0.2">
      <c r="A1501" s="15"/>
      <c r="B1501" s="74"/>
      <c r="C1501" s="76"/>
      <c r="D1501" s="43"/>
      <c r="E1501" s="21"/>
      <c r="F1501" s="23"/>
      <c r="G1501" s="24"/>
    </row>
    <row r="1502" spans="1:7" x14ac:dyDescent="0.2">
      <c r="A1502" s="15"/>
      <c r="B1502" s="74"/>
      <c r="C1502" s="76"/>
      <c r="D1502" s="43"/>
      <c r="E1502" s="21"/>
      <c r="F1502" s="23"/>
      <c r="G1502" s="25"/>
    </row>
    <row r="1503" spans="1:7" ht="13.5" thickBot="1" x14ac:dyDescent="0.25">
      <c r="A1503" s="11"/>
      <c r="B1503" s="77" t="s">
        <v>13</v>
      </c>
      <c r="C1503" s="78"/>
      <c r="D1503" s="55"/>
      <c r="E1503" s="56"/>
      <c r="F1503" s="57"/>
      <c r="G1503" s="58">
        <f>SUM(G1498:G1502)</f>
        <v>0</v>
      </c>
    </row>
    <row r="1504" spans="1:7" x14ac:dyDescent="0.2">
      <c r="A1504" s="59"/>
      <c r="B1504" s="59"/>
      <c r="C1504" s="59"/>
      <c r="D1504" s="60" t="s">
        <v>14</v>
      </c>
      <c r="E1504" s="61"/>
      <c r="F1504" s="62"/>
      <c r="G1504" s="63">
        <f>+G1469+G1479+G1495+G1503</f>
        <v>0</v>
      </c>
    </row>
    <row r="1505" spans="1:7" x14ac:dyDescent="0.2">
      <c r="A1505" s="59"/>
      <c r="B1505" s="59"/>
      <c r="C1505" s="59"/>
      <c r="D1505" s="64" t="s">
        <v>15</v>
      </c>
      <c r="E1505" s="65"/>
      <c r="F1505" s="66"/>
      <c r="G1505" s="67">
        <f>ROUND(G1504*F1505,4)</f>
        <v>0</v>
      </c>
    </row>
    <row r="1506" spans="1:7" x14ac:dyDescent="0.2">
      <c r="A1506" s="59"/>
      <c r="B1506" s="59"/>
      <c r="C1506" s="59"/>
      <c r="D1506" s="64" t="s">
        <v>16</v>
      </c>
      <c r="E1506" s="65"/>
      <c r="F1506" s="66"/>
      <c r="G1506" s="67">
        <f>ROUND(G1504*F1506,4)</f>
        <v>0</v>
      </c>
    </row>
    <row r="1507" spans="1:7" x14ac:dyDescent="0.2">
      <c r="A1507" s="59"/>
      <c r="B1507" s="59"/>
      <c r="C1507" s="59"/>
      <c r="D1507" s="64" t="s">
        <v>17</v>
      </c>
      <c r="E1507" s="65"/>
      <c r="F1507" s="68"/>
      <c r="G1507" s="67">
        <f>+G1504+G1505+G1506</f>
        <v>0</v>
      </c>
    </row>
    <row r="1508" spans="1:7" ht="13.5" thickBot="1" x14ac:dyDescent="0.25">
      <c r="A1508" s="59"/>
      <c r="B1508" s="59"/>
      <c r="C1508" s="59"/>
      <c r="D1508" s="69" t="s">
        <v>18</v>
      </c>
      <c r="E1508" s="70"/>
      <c r="F1508" s="71"/>
      <c r="G1508" s="72">
        <f>ROUND(G1507,2)</f>
        <v>0</v>
      </c>
    </row>
    <row r="1509" spans="1:7" x14ac:dyDescent="0.2">
      <c r="A1509" s="59"/>
      <c r="B1509" s="59"/>
      <c r="C1509" s="59"/>
      <c r="D1509" s="59"/>
      <c r="E1509" s="59"/>
      <c r="F1509" s="59"/>
      <c r="G1509" s="59"/>
    </row>
    <row r="1510" spans="1:7" x14ac:dyDescent="0.2">
      <c r="A1510" s="59"/>
      <c r="B1510" s="73" t="s">
        <v>19</v>
      </c>
      <c r="C1510" s="59"/>
      <c r="D1510" s="59"/>
      <c r="E1510" s="59"/>
      <c r="F1510" s="74"/>
      <c r="G1510" s="59"/>
    </row>
    <row r="1511" spans="1:7" x14ac:dyDescent="0.2">
      <c r="D1511" s="108"/>
    </row>
    <row r="1512" spans="1:7" x14ac:dyDescent="0.2">
      <c r="D1512" s="108"/>
    </row>
    <row r="1513" spans="1:7" ht="13.5" thickBot="1" x14ac:dyDescent="0.25">
      <c r="D1513" s="108"/>
    </row>
    <row r="1514" spans="1:7" ht="13.5" thickBot="1" x14ac:dyDescent="0.25">
      <c r="A1514" s="173" t="s">
        <v>0</v>
      </c>
      <c r="B1514" s="174"/>
      <c r="C1514" s="174"/>
      <c r="D1514" s="174"/>
      <c r="E1514" s="174"/>
      <c r="F1514" s="174"/>
      <c r="G1514" s="175"/>
    </row>
    <row r="1515" spans="1:7" x14ac:dyDescent="0.2">
      <c r="A1515" s="180" t="s">
        <v>109</v>
      </c>
      <c r="B1515" s="181"/>
      <c r="C1515" s="181"/>
      <c r="D1515" s="181"/>
      <c r="E1515" s="181"/>
      <c r="F1515" s="181"/>
      <c r="G1515" s="182"/>
    </row>
    <row r="1516" spans="1:7" x14ac:dyDescent="0.2">
      <c r="A1516" s="153"/>
      <c r="B1516" s="152"/>
      <c r="C1516" s="152"/>
      <c r="D1516" s="152"/>
      <c r="E1516" s="92"/>
      <c r="F1516" s="152"/>
      <c r="G1516" s="154"/>
    </row>
    <row r="1517" spans="1:7" x14ac:dyDescent="0.2">
      <c r="A1517" s="176" t="s">
        <v>148</v>
      </c>
      <c r="B1517" s="177"/>
      <c r="C1517" s="177"/>
      <c r="D1517" s="177"/>
      <c r="E1517" s="177"/>
      <c r="F1517" s="177"/>
      <c r="G1517" s="178"/>
    </row>
    <row r="1518" spans="1:7" x14ac:dyDescent="0.2">
      <c r="A1518" s="204" t="s">
        <v>149</v>
      </c>
      <c r="B1518" s="204"/>
      <c r="C1518" s="204"/>
      <c r="D1518" s="204"/>
      <c r="E1518" s="204"/>
      <c r="F1518" s="188" t="s">
        <v>42</v>
      </c>
      <c r="G1518" s="189"/>
    </row>
    <row r="1519" spans="1:7" x14ac:dyDescent="0.2">
      <c r="A1519" s="169" t="s">
        <v>20</v>
      </c>
      <c r="B1519" s="170"/>
      <c r="C1519" s="170"/>
      <c r="D1519" s="170"/>
      <c r="E1519" s="170"/>
      <c r="F1519" s="1"/>
      <c r="G1519" s="2"/>
    </row>
    <row r="1520" spans="1:7" ht="13.5" thickBot="1" x14ac:dyDescent="0.25">
      <c r="A1520" s="171" t="s">
        <v>21</v>
      </c>
      <c r="B1520" s="172"/>
      <c r="C1520" s="172"/>
      <c r="D1520" s="172"/>
      <c r="E1520" s="172"/>
      <c r="F1520" s="3"/>
      <c r="G1520" s="4"/>
    </row>
    <row r="1521" spans="1:7" ht="13.5" thickBot="1" x14ac:dyDescent="0.25">
      <c r="A1521" s="5" t="s">
        <v>2</v>
      </c>
      <c r="B1521" s="31" t="s">
        <v>3</v>
      </c>
      <c r="C1521" s="6"/>
      <c r="D1521" s="7"/>
      <c r="E1521" s="7"/>
      <c r="F1521" s="8"/>
      <c r="G1521" s="9"/>
    </row>
    <row r="1522" spans="1:7" ht="13.5" thickBot="1" x14ac:dyDescent="0.25">
      <c r="A1522" s="11"/>
      <c r="B1522" s="9" t="s">
        <v>4</v>
      </c>
      <c r="C1522" s="12" t="s">
        <v>22</v>
      </c>
      <c r="D1522" s="12" t="s">
        <v>23</v>
      </c>
      <c r="E1522" s="13" t="s">
        <v>24</v>
      </c>
      <c r="F1522" s="13" t="s">
        <v>25</v>
      </c>
      <c r="G1522" s="13" t="s">
        <v>26</v>
      </c>
    </row>
    <row r="1523" spans="1:7" x14ac:dyDescent="0.2">
      <c r="A1523" s="86">
        <v>1</v>
      </c>
      <c r="B1523" s="84" t="str">
        <f>VLOOKUP(A1523,[1]!EQUIPO,3)</f>
        <v>Herramienta menor</v>
      </c>
      <c r="C1523" s="89"/>
      <c r="D1523" s="16"/>
      <c r="E1523" s="17"/>
      <c r="F1523" s="18"/>
      <c r="G1523" s="19">
        <f>ROUND(E1523*F1523,4)</f>
        <v>0</v>
      </c>
    </row>
    <row r="1524" spans="1:7" x14ac:dyDescent="0.2">
      <c r="A1524" s="86">
        <v>4</v>
      </c>
      <c r="B1524" s="84" t="s">
        <v>28</v>
      </c>
      <c r="C1524" s="90"/>
      <c r="D1524" s="21"/>
      <c r="E1524" s="22"/>
      <c r="F1524" s="23"/>
      <c r="G1524" s="24">
        <f>ROUND(+E1524*F1524,4)</f>
        <v>0</v>
      </c>
    </row>
    <row r="1525" spans="1:7" x14ac:dyDescent="0.2">
      <c r="A1525" s="86">
        <v>5</v>
      </c>
      <c r="B1525" s="84" t="s">
        <v>31</v>
      </c>
      <c r="C1525" s="90"/>
      <c r="D1525" s="21"/>
      <c r="E1525" s="22"/>
      <c r="F1525" s="23"/>
      <c r="G1525" s="24">
        <f>ROUND(+E1525*F1525,4)</f>
        <v>0</v>
      </c>
    </row>
    <row r="1526" spans="1:7" x14ac:dyDescent="0.2">
      <c r="A1526" s="86">
        <v>6</v>
      </c>
      <c r="B1526" s="84" t="s">
        <v>33</v>
      </c>
      <c r="C1526" s="90"/>
      <c r="D1526" s="21"/>
      <c r="E1526" s="22"/>
      <c r="F1526" s="23"/>
      <c r="G1526" s="24"/>
    </row>
    <row r="1527" spans="1:7" x14ac:dyDescent="0.2">
      <c r="A1527" s="86"/>
      <c r="B1527" s="84"/>
      <c r="C1527" s="90"/>
      <c r="D1527" s="21"/>
      <c r="E1527" s="22"/>
      <c r="F1527" s="23"/>
      <c r="G1527" s="24"/>
    </row>
    <row r="1528" spans="1:7" x14ac:dyDescent="0.2">
      <c r="A1528" s="86"/>
      <c r="B1528" s="84"/>
      <c r="C1528" s="90"/>
      <c r="D1528" s="21"/>
      <c r="E1528" s="22"/>
      <c r="F1528" s="23"/>
      <c r="G1528" s="24"/>
    </row>
    <row r="1529" spans="1:7" x14ac:dyDescent="0.2">
      <c r="A1529" s="86"/>
      <c r="B1529" s="84"/>
      <c r="C1529" s="87"/>
      <c r="D1529" s="21"/>
      <c r="E1529" s="22"/>
      <c r="F1529" s="23"/>
      <c r="G1529" s="24"/>
    </row>
    <row r="1530" spans="1:7" ht="16.5" x14ac:dyDescent="0.3">
      <c r="A1530" s="83"/>
      <c r="B1530" s="82"/>
      <c r="C1530" s="21"/>
      <c r="D1530" s="21"/>
      <c r="E1530" s="22"/>
      <c r="F1530" s="23"/>
      <c r="G1530" s="24"/>
    </row>
    <row r="1531" spans="1:7" x14ac:dyDescent="0.2">
      <c r="A1531" s="15"/>
      <c r="B1531" s="20"/>
      <c r="C1531" s="21"/>
      <c r="D1531" s="21"/>
      <c r="E1531" s="22"/>
      <c r="F1531" s="23"/>
      <c r="G1531" s="25"/>
    </row>
    <row r="1532" spans="1:7" ht="13.5" thickBot="1" x14ac:dyDescent="0.25">
      <c r="A1532" s="15"/>
      <c r="B1532" s="26" t="s">
        <v>5</v>
      </c>
      <c r="C1532" s="27"/>
      <c r="D1532" s="27"/>
      <c r="E1532" s="28"/>
      <c r="F1532" s="29"/>
      <c r="G1532" s="30">
        <f>SUM(G1523:G1531)</f>
        <v>0</v>
      </c>
    </row>
    <row r="1533" spans="1:7" ht="13.5" thickBot="1" x14ac:dyDescent="0.25">
      <c r="A1533" s="5"/>
      <c r="B1533" s="6" t="s">
        <v>6</v>
      </c>
      <c r="C1533" s="6"/>
      <c r="D1533" s="8"/>
      <c r="E1533" s="31"/>
      <c r="F1533" s="8"/>
      <c r="G1533" s="32"/>
    </row>
    <row r="1534" spans="1:7" ht="13.5" thickBot="1" x14ac:dyDescent="0.25">
      <c r="A1534" s="11"/>
      <c r="B1534" s="33" t="s">
        <v>76</v>
      </c>
      <c r="C1534" s="12" t="s">
        <v>34</v>
      </c>
      <c r="D1534" s="13" t="s">
        <v>35</v>
      </c>
      <c r="E1534" s="13" t="s">
        <v>24</v>
      </c>
      <c r="F1534" s="13" t="s">
        <v>36</v>
      </c>
      <c r="G1534" s="13" t="s">
        <v>26</v>
      </c>
    </row>
    <row r="1535" spans="1:7" x14ac:dyDescent="0.2">
      <c r="A1535" s="86">
        <v>2</v>
      </c>
      <c r="B1535" s="84" t="s">
        <v>38</v>
      </c>
      <c r="C1535" s="18"/>
      <c r="D1535" s="16"/>
      <c r="E1535" s="17"/>
      <c r="F1535" s="18">
        <f>+F1523</f>
        <v>0</v>
      </c>
      <c r="G1535" s="19">
        <f>ROUND(E1535*F1535,4)</f>
        <v>0</v>
      </c>
    </row>
    <row r="1536" spans="1:7" x14ac:dyDescent="0.2">
      <c r="A1536" s="86">
        <v>3</v>
      </c>
      <c r="B1536" s="84" t="s">
        <v>39</v>
      </c>
      <c r="C1536" s="23"/>
      <c r="D1536" s="21"/>
      <c r="E1536" s="22"/>
      <c r="F1536" s="23">
        <f>+F1535</f>
        <v>0</v>
      </c>
      <c r="G1536" s="24">
        <f>ROUND(E1536*F1536,4)</f>
        <v>0</v>
      </c>
    </row>
    <row r="1537" spans="1:7" x14ac:dyDescent="0.2">
      <c r="A1537" s="86">
        <v>5</v>
      </c>
      <c r="B1537" s="84" t="s">
        <v>41</v>
      </c>
      <c r="C1537" s="23"/>
      <c r="D1537" s="21"/>
      <c r="E1537" s="22"/>
      <c r="F1537" s="23">
        <f>+F1536</f>
        <v>0</v>
      </c>
      <c r="G1537" s="24">
        <f>ROUND(E1537*F1537,4)</f>
        <v>0</v>
      </c>
    </row>
    <row r="1538" spans="1:7" x14ac:dyDescent="0.2">
      <c r="A1538" s="86"/>
      <c r="B1538" s="84"/>
      <c r="C1538" s="23"/>
      <c r="D1538" s="21"/>
      <c r="E1538" s="22"/>
      <c r="F1538" s="23"/>
      <c r="G1538" s="24"/>
    </row>
    <row r="1539" spans="1:7" x14ac:dyDescent="0.2">
      <c r="A1539" s="86"/>
      <c r="B1539" s="84"/>
      <c r="C1539" s="23"/>
      <c r="D1539" s="21"/>
      <c r="E1539" s="22"/>
      <c r="F1539" s="23"/>
      <c r="G1539" s="24"/>
    </row>
    <row r="1540" spans="1:7" x14ac:dyDescent="0.2">
      <c r="A1540" s="15"/>
      <c r="B1540" s="20"/>
      <c r="C1540" s="23"/>
      <c r="D1540" s="21"/>
      <c r="E1540" s="22"/>
      <c r="F1540" s="23"/>
      <c r="G1540" s="24"/>
    </row>
    <row r="1541" spans="1:7" x14ac:dyDescent="0.2">
      <c r="A1541" s="15"/>
      <c r="B1541" s="20"/>
      <c r="C1541" s="23"/>
      <c r="D1541" s="21"/>
      <c r="E1541" s="22"/>
      <c r="F1541" s="23"/>
      <c r="G1541" s="25"/>
    </row>
    <row r="1542" spans="1:7" ht="13.5" thickBot="1" x14ac:dyDescent="0.25">
      <c r="A1542" s="15"/>
      <c r="B1542" s="26" t="s">
        <v>7</v>
      </c>
      <c r="C1542" s="29"/>
      <c r="D1542" s="27"/>
      <c r="E1542" s="28"/>
      <c r="F1542" s="29"/>
      <c r="G1542" s="30">
        <f>SUM(G1535:G1541)</f>
        <v>0</v>
      </c>
    </row>
    <row r="1543" spans="1:7" ht="13.5" thickBot="1" x14ac:dyDescent="0.25">
      <c r="A1543" s="34"/>
      <c r="B1543" s="6" t="s">
        <v>8</v>
      </c>
      <c r="C1543" s="6"/>
      <c r="D1543" s="8"/>
      <c r="E1543" s="8"/>
      <c r="F1543" s="8"/>
      <c r="G1543" s="35" t="s">
        <v>9</v>
      </c>
    </row>
    <row r="1544" spans="1:7" ht="13.5" thickBot="1" x14ac:dyDescent="0.25">
      <c r="A1544" s="11"/>
      <c r="B1544" s="36" t="s">
        <v>4</v>
      </c>
      <c r="C1544" s="4"/>
      <c r="D1544" s="13" t="s">
        <v>10</v>
      </c>
      <c r="E1544" s="13" t="s">
        <v>34</v>
      </c>
      <c r="F1544" s="13" t="s">
        <v>43</v>
      </c>
      <c r="G1544" s="13" t="s">
        <v>44</v>
      </c>
    </row>
    <row r="1545" spans="1:7" x14ac:dyDescent="0.2">
      <c r="A1545" s="15"/>
      <c r="B1545" s="37"/>
      <c r="C1545" s="38"/>
      <c r="D1545" s="39"/>
      <c r="E1545" s="40"/>
      <c r="F1545" s="41"/>
      <c r="G1545" s="19"/>
    </row>
    <row r="1546" spans="1:7" x14ac:dyDescent="0.2">
      <c r="A1546" s="15"/>
      <c r="B1546" s="42"/>
      <c r="C1546" s="43"/>
      <c r="D1546" s="44"/>
      <c r="E1546" s="45"/>
      <c r="F1546" s="46"/>
      <c r="G1546" s="24"/>
    </row>
    <row r="1547" spans="1:7" x14ac:dyDescent="0.2">
      <c r="A1547" s="15"/>
      <c r="B1547" s="42"/>
      <c r="C1547" s="43"/>
      <c r="D1547" s="44"/>
      <c r="E1547" s="45"/>
      <c r="F1547" s="46"/>
      <c r="G1547" s="24"/>
    </row>
    <row r="1548" spans="1:7" x14ac:dyDescent="0.2">
      <c r="A1548" s="15"/>
      <c r="B1548" s="42"/>
      <c r="C1548" s="43"/>
      <c r="D1548" s="44"/>
      <c r="E1548" s="45"/>
      <c r="F1548" s="46"/>
      <c r="G1548" s="24"/>
    </row>
    <row r="1549" spans="1:7" x14ac:dyDescent="0.2">
      <c r="A1549" s="15"/>
      <c r="B1549" s="42"/>
      <c r="C1549" s="43"/>
      <c r="D1549" s="44"/>
      <c r="E1549" s="45"/>
      <c r="F1549" s="46"/>
      <c r="G1549" s="24"/>
    </row>
    <row r="1550" spans="1:7" x14ac:dyDescent="0.2">
      <c r="A1550" s="15"/>
      <c r="B1550" s="42"/>
      <c r="C1550" s="43"/>
      <c r="D1550" s="44"/>
      <c r="E1550" s="45"/>
      <c r="F1550" s="46"/>
      <c r="G1550" s="24"/>
    </row>
    <row r="1551" spans="1:7" x14ac:dyDescent="0.2">
      <c r="A1551" s="15"/>
      <c r="B1551" s="42"/>
      <c r="C1551" s="43"/>
      <c r="D1551" s="44"/>
      <c r="E1551" s="45"/>
      <c r="F1551" s="46"/>
      <c r="G1551" s="24"/>
    </row>
    <row r="1552" spans="1:7" x14ac:dyDescent="0.2">
      <c r="A1552" s="15"/>
      <c r="B1552" s="42"/>
      <c r="C1552" s="43"/>
      <c r="D1552" s="44"/>
      <c r="E1552" s="45"/>
      <c r="F1552" s="46"/>
      <c r="G1552" s="24"/>
    </row>
    <row r="1553" spans="1:7" x14ac:dyDescent="0.2">
      <c r="A1553" s="15"/>
      <c r="B1553" s="42"/>
      <c r="C1553" s="43"/>
      <c r="D1553" s="44"/>
      <c r="E1553" s="45"/>
      <c r="F1553" s="46"/>
      <c r="G1553" s="24"/>
    </row>
    <row r="1554" spans="1:7" x14ac:dyDescent="0.2">
      <c r="A1554" s="15"/>
      <c r="B1554" s="42"/>
      <c r="C1554" s="43"/>
      <c r="D1554" s="44"/>
      <c r="E1554" s="45"/>
      <c r="F1554" s="46"/>
      <c r="G1554" s="24"/>
    </row>
    <row r="1555" spans="1:7" x14ac:dyDescent="0.2">
      <c r="A1555" s="15"/>
      <c r="B1555" s="42"/>
      <c r="C1555" s="43"/>
      <c r="D1555" s="44"/>
      <c r="E1555" s="45"/>
      <c r="F1555" s="46"/>
      <c r="G1555" s="24"/>
    </row>
    <row r="1556" spans="1:7" x14ac:dyDescent="0.2">
      <c r="A1556" s="15"/>
      <c r="B1556" s="42"/>
      <c r="C1556" s="43"/>
      <c r="D1556" s="44"/>
      <c r="E1556" s="45"/>
      <c r="F1556" s="46"/>
      <c r="G1556" s="24"/>
    </row>
    <row r="1557" spans="1:7" x14ac:dyDescent="0.2">
      <c r="A1557" s="15"/>
      <c r="B1557" s="42"/>
      <c r="C1557" s="43"/>
      <c r="D1557" s="44"/>
      <c r="E1557" s="45"/>
      <c r="F1557" s="46"/>
      <c r="G1557" s="25"/>
    </row>
    <row r="1558" spans="1:7" ht="13.5" thickBot="1" x14ac:dyDescent="0.25">
      <c r="A1558" s="15"/>
      <c r="B1558" s="47" t="s">
        <v>11</v>
      </c>
      <c r="C1558" s="48"/>
      <c r="D1558" s="49"/>
      <c r="E1558" s="50"/>
      <c r="F1558" s="51"/>
      <c r="G1558" s="30">
        <f>SUM(G1545:G1557)</f>
        <v>0</v>
      </c>
    </row>
    <row r="1559" spans="1:7" ht="13.5" thickBot="1" x14ac:dyDescent="0.25">
      <c r="A1559" s="5"/>
      <c r="B1559" s="6" t="s">
        <v>12</v>
      </c>
      <c r="C1559" s="52"/>
      <c r="D1559" s="52"/>
      <c r="E1559" s="52"/>
      <c r="F1559" s="52"/>
      <c r="G1559" s="53"/>
    </row>
    <row r="1560" spans="1:7" ht="13.5" thickBot="1" x14ac:dyDescent="0.25">
      <c r="A1560" s="11"/>
      <c r="B1560" s="79" t="s">
        <v>4</v>
      </c>
      <c r="C1560" s="54"/>
      <c r="D1560" s="12" t="s">
        <v>10</v>
      </c>
      <c r="E1560" s="12" t="s">
        <v>22</v>
      </c>
      <c r="F1560" s="12" t="s">
        <v>45</v>
      </c>
      <c r="G1560" s="13" t="s">
        <v>44</v>
      </c>
    </row>
    <row r="1561" spans="1:7" x14ac:dyDescent="0.2">
      <c r="A1561" s="86">
        <v>1</v>
      </c>
      <c r="B1561" s="84" t="s">
        <v>29</v>
      </c>
      <c r="C1561" s="88"/>
      <c r="D1561" s="38"/>
      <c r="E1561" s="16"/>
      <c r="F1561" s="18"/>
      <c r="G1561" s="19">
        <f>ROUND(E1561*F1561,4)</f>
        <v>0</v>
      </c>
    </row>
    <row r="1562" spans="1:7" x14ac:dyDescent="0.2">
      <c r="A1562" s="86"/>
      <c r="B1562" s="84"/>
      <c r="C1562" s="76"/>
      <c r="D1562" s="43"/>
      <c r="E1562" s="21"/>
      <c r="F1562" s="23"/>
      <c r="G1562" s="24">
        <f>ROUND(E1562*F1562,4)</f>
        <v>0</v>
      </c>
    </row>
    <row r="1563" spans="1:7" x14ac:dyDescent="0.2">
      <c r="A1563" s="15"/>
      <c r="B1563" s="74"/>
      <c r="C1563" s="76"/>
      <c r="D1563" s="43"/>
      <c r="E1563" s="21"/>
      <c r="F1563" s="23"/>
      <c r="G1563" s="24"/>
    </row>
    <row r="1564" spans="1:7" x14ac:dyDescent="0.2">
      <c r="A1564" s="15"/>
      <c r="B1564" s="74"/>
      <c r="C1564" s="76"/>
      <c r="D1564" s="43"/>
      <c r="E1564" s="21"/>
      <c r="F1564" s="23"/>
      <c r="G1564" s="24"/>
    </row>
    <row r="1565" spans="1:7" x14ac:dyDescent="0.2">
      <c r="A1565" s="15"/>
      <c r="B1565" s="74"/>
      <c r="C1565" s="76"/>
      <c r="D1565" s="43"/>
      <c r="E1565" s="21"/>
      <c r="F1565" s="23"/>
      <c r="G1565" s="25"/>
    </row>
    <row r="1566" spans="1:7" ht="13.5" thickBot="1" x14ac:dyDescent="0.25">
      <c r="A1566" s="11"/>
      <c r="B1566" s="77" t="s">
        <v>13</v>
      </c>
      <c r="C1566" s="78"/>
      <c r="D1566" s="55"/>
      <c r="E1566" s="56"/>
      <c r="F1566" s="57"/>
      <c r="G1566" s="58">
        <f>SUM(G1561:G1565)</f>
        <v>0</v>
      </c>
    </row>
    <row r="1567" spans="1:7" x14ac:dyDescent="0.2">
      <c r="A1567" s="59"/>
      <c r="B1567" s="59"/>
      <c r="C1567" s="59"/>
      <c r="D1567" s="60" t="s">
        <v>14</v>
      </c>
      <c r="E1567" s="61"/>
      <c r="F1567" s="62"/>
      <c r="G1567" s="63">
        <f>+G1532+G1542+G1558+G1566</f>
        <v>0</v>
      </c>
    </row>
    <row r="1568" spans="1:7" x14ac:dyDescent="0.2">
      <c r="A1568" s="59"/>
      <c r="B1568" s="59"/>
      <c r="C1568" s="59"/>
      <c r="D1568" s="64" t="s">
        <v>15</v>
      </c>
      <c r="E1568" s="65"/>
      <c r="F1568" s="66"/>
      <c r="G1568" s="67">
        <f>ROUND(G1567*F1568,4)</f>
        <v>0</v>
      </c>
    </row>
    <row r="1569" spans="1:7" x14ac:dyDescent="0.2">
      <c r="A1569" s="59"/>
      <c r="B1569" s="59"/>
      <c r="C1569" s="59"/>
      <c r="D1569" s="64" t="s">
        <v>16</v>
      </c>
      <c r="E1569" s="65"/>
      <c r="F1569" s="66"/>
      <c r="G1569" s="67">
        <f>ROUND(G1567*F1569,4)</f>
        <v>0</v>
      </c>
    </row>
    <row r="1570" spans="1:7" x14ac:dyDescent="0.2">
      <c r="A1570" s="59"/>
      <c r="B1570" s="59"/>
      <c r="C1570" s="59"/>
      <c r="D1570" s="64" t="s">
        <v>17</v>
      </c>
      <c r="E1570" s="65"/>
      <c r="F1570" s="68"/>
      <c r="G1570" s="67">
        <f>+G1567+G1568+G1569</f>
        <v>0</v>
      </c>
    </row>
    <row r="1571" spans="1:7" ht="13.5" thickBot="1" x14ac:dyDescent="0.25">
      <c r="A1571" s="59"/>
      <c r="B1571" s="59"/>
      <c r="C1571" s="59"/>
      <c r="D1571" s="69" t="s">
        <v>18</v>
      </c>
      <c r="E1571" s="70"/>
      <c r="F1571" s="71"/>
      <c r="G1571" s="72">
        <f>ROUND(G1570,2)</f>
        <v>0</v>
      </c>
    </row>
    <row r="1572" spans="1:7" x14ac:dyDescent="0.2">
      <c r="A1572" s="59"/>
      <c r="B1572" s="59"/>
      <c r="C1572" s="59"/>
      <c r="D1572" s="59"/>
      <c r="E1572" s="59"/>
      <c r="F1572" s="59"/>
      <c r="G1572" s="59"/>
    </row>
    <row r="1573" spans="1:7" x14ac:dyDescent="0.2">
      <c r="A1573" s="59"/>
      <c r="B1573" s="73" t="s">
        <v>19</v>
      </c>
      <c r="C1573" s="59"/>
      <c r="D1573" s="59"/>
      <c r="E1573" s="59"/>
      <c r="F1573" s="74"/>
      <c r="G1573" s="59"/>
    </row>
    <row r="1574" spans="1:7" x14ac:dyDescent="0.2">
      <c r="D1574" s="108"/>
    </row>
    <row r="1575" spans="1:7" x14ac:dyDescent="0.2">
      <c r="D1575" s="108"/>
    </row>
    <row r="1576" spans="1:7" ht="13.5" thickBot="1" x14ac:dyDescent="0.25">
      <c r="D1576" s="108"/>
    </row>
    <row r="1577" spans="1:7" ht="13.5" thickBot="1" x14ac:dyDescent="0.25">
      <c r="A1577" s="173" t="s">
        <v>0</v>
      </c>
      <c r="B1577" s="174"/>
      <c r="C1577" s="174"/>
      <c r="D1577" s="174"/>
      <c r="E1577" s="174"/>
      <c r="F1577" s="174"/>
      <c r="G1577" s="175"/>
    </row>
    <row r="1578" spans="1:7" x14ac:dyDescent="0.2">
      <c r="A1578" s="180" t="s">
        <v>109</v>
      </c>
      <c r="B1578" s="181"/>
      <c r="C1578" s="181"/>
      <c r="D1578" s="181"/>
      <c r="E1578" s="181"/>
      <c r="F1578" s="181"/>
      <c r="G1578" s="182"/>
    </row>
    <row r="1579" spans="1:7" x14ac:dyDescent="0.2">
      <c r="A1579" s="153"/>
      <c r="B1579" s="152"/>
      <c r="C1579" s="152"/>
      <c r="D1579" s="152"/>
      <c r="E1579" s="92"/>
      <c r="F1579" s="152"/>
      <c r="G1579" s="154"/>
    </row>
    <row r="1580" spans="1:7" x14ac:dyDescent="0.2">
      <c r="A1580" s="198" t="s">
        <v>150</v>
      </c>
      <c r="B1580" s="199"/>
      <c r="C1580" s="199"/>
      <c r="D1580" s="199"/>
      <c r="E1580" s="199"/>
      <c r="F1580" s="199"/>
      <c r="G1580" s="200"/>
    </row>
    <row r="1581" spans="1:7" x14ac:dyDescent="0.2">
      <c r="A1581" s="201" t="s">
        <v>151</v>
      </c>
      <c r="B1581" s="201"/>
      <c r="C1581" s="201"/>
      <c r="D1581" s="201"/>
      <c r="E1581" s="201"/>
      <c r="F1581" s="202" t="s">
        <v>42</v>
      </c>
      <c r="G1581" s="203"/>
    </row>
    <row r="1582" spans="1:7" x14ac:dyDescent="0.2">
      <c r="A1582" s="169" t="s">
        <v>20</v>
      </c>
      <c r="B1582" s="170"/>
      <c r="C1582" s="170"/>
      <c r="D1582" s="170"/>
      <c r="E1582" s="170"/>
      <c r="F1582" s="1"/>
      <c r="G1582" s="2"/>
    </row>
    <row r="1583" spans="1:7" ht="13.5" thickBot="1" x14ac:dyDescent="0.25">
      <c r="A1583" s="171" t="s">
        <v>21</v>
      </c>
      <c r="B1583" s="172"/>
      <c r="C1583" s="172"/>
      <c r="D1583" s="172"/>
      <c r="E1583" s="172"/>
      <c r="F1583" s="3"/>
      <c r="G1583" s="4"/>
    </row>
    <row r="1584" spans="1:7" ht="13.5" thickBot="1" x14ac:dyDescent="0.25">
      <c r="A1584" s="5" t="s">
        <v>2</v>
      </c>
      <c r="B1584" s="31" t="s">
        <v>3</v>
      </c>
      <c r="C1584" s="6"/>
      <c r="D1584" s="7"/>
      <c r="E1584" s="7"/>
      <c r="F1584" s="8"/>
      <c r="G1584" s="9"/>
    </row>
    <row r="1585" spans="1:7" ht="13.5" thickBot="1" x14ac:dyDescent="0.25">
      <c r="A1585" s="11"/>
      <c r="B1585" s="9" t="s">
        <v>4</v>
      </c>
      <c r="C1585" s="12" t="s">
        <v>22</v>
      </c>
      <c r="D1585" s="12" t="s">
        <v>23</v>
      </c>
      <c r="E1585" s="13" t="s">
        <v>24</v>
      </c>
      <c r="F1585" s="13" t="s">
        <v>25</v>
      </c>
      <c r="G1585" s="13" t="s">
        <v>26</v>
      </c>
    </row>
    <row r="1586" spans="1:7" x14ac:dyDescent="0.2">
      <c r="A1586" s="86">
        <v>1</v>
      </c>
      <c r="B1586" s="84" t="str">
        <f>VLOOKUP(A1586,[1]!EQUIPO,3)</f>
        <v>Herramienta menor</v>
      </c>
      <c r="C1586" s="89"/>
      <c r="D1586" s="16"/>
      <c r="E1586" s="17"/>
      <c r="F1586" s="18"/>
      <c r="G1586" s="19">
        <f>ROUND(E1586*F1586,4)</f>
        <v>0</v>
      </c>
    </row>
    <row r="1587" spans="1:7" x14ac:dyDescent="0.2">
      <c r="A1587" s="86">
        <v>4</v>
      </c>
      <c r="B1587" s="84" t="s">
        <v>28</v>
      </c>
      <c r="C1587" s="90"/>
      <c r="D1587" s="21"/>
      <c r="E1587" s="22"/>
      <c r="F1587" s="23"/>
      <c r="G1587" s="24">
        <f>ROUND(+E1587*F1587,4)</f>
        <v>0</v>
      </c>
    </row>
    <row r="1588" spans="1:7" x14ac:dyDescent="0.2">
      <c r="A1588" s="86">
        <v>5</v>
      </c>
      <c r="B1588" s="84" t="s">
        <v>31</v>
      </c>
      <c r="C1588" s="90"/>
      <c r="D1588" s="21"/>
      <c r="E1588" s="22"/>
      <c r="F1588" s="23"/>
      <c r="G1588" s="24">
        <f>ROUND(+E1588*F1588,4)</f>
        <v>0</v>
      </c>
    </row>
    <row r="1589" spans="1:7" x14ac:dyDescent="0.2">
      <c r="A1589" s="86">
        <v>6</v>
      </c>
      <c r="B1589" s="84" t="s">
        <v>33</v>
      </c>
      <c r="C1589" s="90"/>
      <c r="D1589" s="21"/>
      <c r="E1589" s="22"/>
      <c r="F1589" s="23"/>
      <c r="G1589" s="24"/>
    </row>
    <row r="1590" spans="1:7" x14ac:dyDescent="0.2">
      <c r="A1590" s="86"/>
      <c r="B1590" s="84"/>
      <c r="C1590" s="90"/>
      <c r="D1590" s="21"/>
      <c r="E1590" s="22"/>
      <c r="F1590" s="23"/>
      <c r="G1590" s="24"/>
    </row>
    <row r="1591" spans="1:7" x14ac:dyDescent="0.2">
      <c r="A1591" s="86"/>
      <c r="B1591" s="84"/>
      <c r="C1591" s="90"/>
      <c r="D1591" s="21"/>
      <c r="E1591" s="22"/>
      <c r="F1591" s="23"/>
      <c r="G1591" s="24"/>
    </row>
    <row r="1592" spans="1:7" x14ac:dyDescent="0.2">
      <c r="A1592" s="86"/>
      <c r="B1592" s="84"/>
      <c r="C1592" s="87"/>
      <c r="D1592" s="21"/>
      <c r="E1592" s="22"/>
      <c r="F1592" s="23"/>
      <c r="G1592" s="24"/>
    </row>
    <row r="1593" spans="1:7" ht="16.5" x14ac:dyDescent="0.3">
      <c r="A1593" s="83"/>
      <c r="B1593" s="82"/>
      <c r="C1593" s="21"/>
      <c r="D1593" s="21"/>
      <c r="E1593" s="22"/>
      <c r="F1593" s="23"/>
      <c r="G1593" s="24"/>
    </row>
    <row r="1594" spans="1:7" x14ac:dyDescent="0.2">
      <c r="A1594" s="15"/>
      <c r="B1594" s="20"/>
      <c r="C1594" s="21"/>
      <c r="D1594" s="21"/>
      <c r="E1594" s="22"/>
      <c r="F1594" s="23"/>
      <c r="G1594" s="25"/>
    </row>
    <row r="1595" spans="1:7" ht="13.5" thickBot="1" x14ac:dyDescent="0.25">
      <c r="A1595" s="15"/>
      <c r="B1595" s="26" t="s">
        <v>5</v>
      </c>
      <c r="C1595" s="27"/>
      <c r="D1595" s="27"/>
      <c r="E1595" s="28"/>
      <c r="F1595" s="29"/>
      <c r="G1595" s="30">
        <f>SUM(G1586:G1594)</f>
        <v>0</v>
      </c>
    </row>
    <row r="1596" spans="1:7" ht="13.5" thickBot="1" x14ac:dyDescent="0.25">
      <c r="A1596" s="5"/>
      <c r="B1596" s="6" t="s">
        <v>6</v>
      </c>
      <c r="C1596" s="6"/>
      <c r="D1596" s="8"/>
      <c r="E1596" s="31"/>
      <c r="F1596" s="8"/>
      <c r="G1596" s="32"/>
    </row>
    <row r="1597" spans="1:7" ht="13.5" thickBot="1" x14ac:dyDescent="0.25">
      <c r="A1597" s="11"/>
      <c r="B1597" s="33" t="s">
        <v>76</v>
      </c>
      <c r="C1597" s="12" t="s">
        <v>34</v>
      </c>
      <c r="D1597" s="13" t="s">
        <v>35</v>
      </c>
      <c r="E1597" s="13" t="s">
        <v>24</v>
      </c>
      <c r="F1597" s="13" t="s">
        <v>36</v>
      </c>
      <c r="G1597" s="13" t="s">
        <v>26</v>
      </c>
    </row>
    <row r="1598" spans="1:7" x14ac:dyDescent="0.2">
      <c r="A1598" s="86">
        <v>2</v>
      </c>
      <c r="B1598" s="84" t="s">
        <v>38</v>
      </c>
      <c r="C1598" s="18"/>
      <c r="D1598" s="16"/>
      <c r="E1598" s="17"/>
      <c r="F1598" s="18">
        <f>+F1586</f>
        <v>0</v>
      </c>
      <c r="G1598" s="19">
        <f>ROUND(E1598*F1598,4)</f>
        <v>0</v>
      </c>
    </row>
    <row r="1599" spans="1:7" x14ac:dyDescent="0.2">
      <c r="A1599" s="86">
        <v>3</v>
      </c>
      <c r="B1599" s="84" t="s">
        <v>39</v>
      </c>
      <c r="C1599" s="23"/>
      <c r="D1599" s="21"/>
      <c r="E1599" s="22"/>
      <c r="F1599" s="23">
        <f>+F1598</f>
        <v>0</v>
      </c>
      <c r="G1599" s="24">
        <f>ROUND(E1599*F1599,4)</f>
        <v>0</v>
      </c>
    </row>
    <row r="1600" spans="1:7" x14ac:dyDescent="0.2">
      <c r="A1600" s="86">
        <v>5</v>
      </c>
      <c r="B1600" s="84" t="s">
        <v>41</v>
      </c>
      <c r="C1600" s="23"/>
      <c r="D1600" s="21"/>
      <c r="E1600" s="22"/>
      <c r="F1600" s="23">
        <f>+F1599</f>
        <v>0</v>
      </c>
      <c r="G1600" s="24">
        <f>ROUND(E1600*F1600,4)</f>
        <v>0</v>
      </c>
    </row>
    <row r="1601" spans="1:7" x14ac:dyDescent="0.2">
      <c r="A1601" s="86"/>
      <c r="B1601" s="84"/>
      <c r="C1601" s="23"/>
      <c r="D1601" s="21"/>
      <c r="E1601" s="22"/>
      <c r="F1601" s="23"/>
      <c r="G1601" s="24"/>
    </row>
    <row r="1602" spans="1:7" x14ac:dyDescent="0.2">
      <c r="A1602" s="86"/>
      <c r="B1602" s="84"/>
      <c r="C1602" s="23"/>
      <c r="D1602" s="21"/>
      <c r="E1602" s="22"/>
      <c r="F1602" s="23"/>
      <c r="G1602" s="24"/>
    </row>
    <row r="1603" spans="1:7" x14ac:dyDescent="0.2">
      <c r="A1603" s="15"/>
      <c r="B1603" s="20"/>
      <c r="C1603" s="23"/>
      <c r="D1603" s="21"/>
      <c r="E1603" s="22"/>
      <c r="F1603" s="23"/>
      <c r="G1603" s="24"/>
    </row>
    <row r="1604" spans="1:7" x14ac:dyDescent="0.2">
      <c r="A1604" s="15"/>
      <c r="B1604" s="20"/>
      <c r="C1604" s="23"/>
      <c r="D1604" s="21"/>
      <c r="E1604" s="22"/>
      <c r="F1604" s="23"/>
      <c r="G1604" s="25"/>
    </row>
    <row r="1605" spans="1:7" ht="13.5" thickBot="1" x14ac:dyDescent="0.25">
      <c r="A1605" s="15"/>
      <c r="B1605" s="26" t="s">
        <v>7</v>
      </c>
      <c r="C1605" s="29"/>
      <c r="D1605" s="27"/>
      <c r="E1605" s="28"/>
      <c r="F1605" s="29"/>
      <c r="G1605" s="30">
        <f>SUM(G1598:G1604)</f>
        <v>0</v>
      </c>
    </row>
    <row r="1606" spans="1:7" ht="13.5" thickBot="1" x14ac:dyDescent="0.25">
      <c r="A1606" s="34"/>
      <c r="B1606" s="6" t="s">
        <v>8</v>
      </c>
      <c r="C1606" s="6"/>
      <c r="D1606" s="8"/>
      <c r="E1606" s="8"/>
      <c r="F1606" s="8"/>
      <c r="G1606" s="35" t="s">
        <v>9</v>
      </c>
    </row>
    <row r="1607" spans="1:7" ht="13.5" thickBot="1" x14ac:dyDescent="0.25">
      <c r="A1607" s="11"/>
      <c r="B1607" s="36" t="s">
        <v>4</v>
      </c>
      <c r="C1607" s="4"/>
      <c r="D1607" s="13" t="s">
        <v>10</v>
      </c>
      <c r="E1607" s="13" t="s">
        <v>34</v>
      </c>
      <c r="F1607" s="13" t="s">
        <v>43</v>
      </c>
      <c r="G1607" s="13" t="s">
        <v>44</v>
      </c>
    </row>
    <row r="1608" spans="1:7" x14ac:dyDescent="0.2">
      <c r="A1608" s="15"/>
      <c r="B1608" s="37"/>
      <c r="C1608" s="38"/>
      <c r="D1608" s="39"/>
      <c r="E1608" s="40"/>
      <c r="F1608" s="41"/>
      <c r="G1608" s="19"/>
    </row>
    <row r="1609" spans="1:7" x14ac:dyDescent="0.2">
      <c r="A1609" s="15"/>
      <c r="B1609" s="42"/>
      <c r="C1609" s="43"/>
      <c r="D1609" s="44"/>
      <c r="E1609" s="45"/>
      <c r="F1609" s="46"/>
      <c r="G1609" s="24"/>
    </row>
    <row r="1610" spans="1:7" x14ac:dyDescent="0.2">
      <c r="A1610" s="15"/>
      <c r="B1610" s="42"/>
      <c r="C1610" s="43"/>
      <c r="D1610" s="44"/>
      <c r="E1610" s="45"/>
      <c r="F1610" s="46"/>
      <c r="G1610" s="24"/>
    </row>
    <row r="1611" spans="1:7" x14ac:dyDescent="0.2">
      <c r="A1611" s="15"/>
      <c r="B1611" s="42"/>
      <c r="C1611" s="43"/>
      <c r="D1611" s="44"/>
      <c r="E1611" s="45"/>
      <c r="F1611" s="46"/>
      <c r="G1611" s="24"/>
    </row>
    <row r="1612" spans="1:7" x14ac:dyDescent="0.2">
      <c r="A1612" s="15"/>
      <c r="B1612" s="42"/>
      <c r="C1612" s="43"/>
      <c r="D1612" s="44"/>
      <c r="E1612" s="45"/>
      <c r="F1612" s="46"/>
      <c r="G1612" s="24"/>
    </row>
    <row r="1613" spans="1:7" x14ac:dyDescent="0.2">
      <c r="A1613" s="15"/>
      <c r="B1613" s="42"/>
      <c r="C1613" s="43"/>
      <c r="D1613" s="44"/>
      <c r="E1613" s="45"/>
      <c r="F1613" s="46"/>
      <c r="G1613" s="24"/>
    </row>
    <row r="1614" spans="1:7" x14ac:dyDescent="0.2">
      <c r="A1614" s="15"/>
      <c r="B1614" s="42"/>
      <c r="C1614" s="43"/>
      <c r="D1614" s="44"/>
      <c r="E1614" s="45"/>
      <c r="F1614" s="46"/>
      <c r="G1614" s="24"/>
    </row>
    <row r="1615" spans="1:7" x14ac:dyDescent="0.2">
      <c r="A1615" s="15"/>
      <c r="B1615" s="42"/>
      <c r="C1615" s="43"/>
      <c r="D1615" s="44"/>
      <c r="E1615" s="45"/>
      <c r="F1615" s="46"/>
      <c r="G1615" s="24"/>
    </row>
    <row r="1616" spans="1:7" x14ac:dyDescent="0.2">
      <c r="A1616" s="15"/>
      <c r="B1616" s="42"/>
      <c r="C1616" s="43"/>
      <c r="D1616" s="44"/>
      <c r="E1616" s="45"/>
      <c r="F1616" s="46"/>
      <c r="G1616" s="24"/>
    </row>
    <row r="1617" spans="1:7" x14ac:dyDescent="0.2">
      <c r="A1617" s="15"/>
      <c r="B1617" s="42"/>
      <c r="C1617" s="43"/>
      <c r="D1617" s="44"/>
      <c r="E1617" s="45"/>
      <c r="F1617" s="46"/>
      <c r="G1617" s="24"/>
    </row>
    <row r="1618" spans="1:7" x14ac:dyDescent="0.2">
      <c r="A1618" s="15"/>
      <c r="B1618" s="42"/>
      <c r="C1618" s="43"/>
      <c r="D1618" s="44"/>
      <c r="E1618" s="45"/>
      <c r="F1618" s="46"/>
      <c r="G1618" s="24"/>
    </row>
    <row r="1619" spans="1:7" x14ac:dyDescent="0.2">
      <c r="A1619" s="15"/>
      <c r="B1619" s="42"/>
      <c r="C1619" s="43"/>
      <c r="D1619" s="44"/>
      <c r="E1619" s="45"/>
      <c r="F1619" s="46"/>
      <c r="G1619" s="24"/>
    </row>
    <row r="1620" spans="1:7" x14ac:dyDescent="0.2">
      <c r="A1620" s="15"/>
      <c r="B1620" s="42"/>
      <c r="C1620" s="43"/>
      <c r="D1620" s="44"/>
      <c r="E1620" s="45"/>
      <c r="F1620" s="46"/>
      <c r="G1620" s="25"/>
    </row>
    <row r="1621" spans="1:7" ht="13.5" thickBot="1" x14ac:dyDescent="0.25">
      <c r="A1621" s="15"/>
      <c r="B1621" s="47" t="s">
        <v>11</v>
      </c>
      <c r="C1621" s="48"/>
      <c r="D1621" s="49"/>
      <c r="E1621" s="50"/>
      <c r="F1621" s="51"/>
      <c r="G1621" s="30">
        <f>SUM(G1608:G1620)</f>
        <v>0</v>
      </c>
    </row>
    <row r="1622" spans="1:7" ht="13.5" thickBot="1" x14ac:dyDescent="0.25">
      <c r="A1622" s="5"/>
      <c r="B1622" s="6" t="s">
        <v>12</v>
      </c>
      <c r="C1622" s="52"/>
      <c r="D1622" s="52"/>
      <c r="E1622" s="52"/>
      <c r="F1622" s="52"/>
      <c r="G1622" s="53"/>
    </row>
    <row r="1623" spans="1:7" ht="13.5" thickBot="1" x14ac:dyDescent="0.25">
      <c r="A1623" s="11"/>
      <c r="B1623" s="79" t="s">
        <v>4</v>
      </c>
      <c r="C1623" s="54"/>
      <c r="D1623" s="12" t="s">
        <v>10</v>
      </c>
      <c r="E1623" s="12" t="s">
        <v>22</v>
      </c>
      <c r="F1623" s="12" t="s">
        <v>45</v>
      </c>
      <c r="G1623" s="13" t="s">
        <v>44</v>
      </c>
    </row>
    <row r="1624" spans="1:7" x14ac:dyDescent="0.2">
      <c r="A1624" s="86">
        <v>1</v>
      </c>
      <c r="B1624" s="84" t="s">
        <v>29</v>
      </c>
      <c r="C1624" s="88"/>
      <c r="D1624" s="38"/>
      <c r="E1624" s="16"/>
      <c r="F1624" s="18"/>
      <c r="G1624" s="19">
        <f>ROUND(E1624*F1624,4)</f>
        <v>0</v>
      </c>
    </row>
    <row r="1625" spans="1:7" x14ac:dyDescent="0.2">
      <c r="A1625" s="86"/>
      <c r="B1625" s="84"/>
      <c r="C1625" s="76"/>
      <c r="D1625" s="43"/>
      <c r="E1625" s="21"/>
      <c r="F1625" s="23"/>
      <c r="G1625" s="24">
        <f>ROUND(E1625*F1625,4)</f>
        <v>0</v>
      </c>
    </row>
    <row r="1626" spans="1:7" x14ac:dyDescent="0.2">
      <c r="A1626" s="15"/>
      <c r="B1626" s="74"/>
      <c r="C1626" s="76"/>
      <c r="D1626" s="43"/>
      <c r="E1626" s="21"/>
      <c r="F1626" s="23"/>
      <c r="G1626" s="24"/>
    </row>
    <row r="1627" spans="1:7" x14ac:dyDescent="0.2">
      <c r="A1627" s="15"/>
      <c r="B1627" s="74"/>
      <c r="C1627" s="76"/>
      <c r="D1627" s="43"/>
      <c r="E1627" s="21"/>
      <c r="F1627" s="23"/>
      <c r="G1627" s="24"/>
    </row>
    <row r="1628" spans="1:7" x14ac:dyDescent="0.2">
      <c r="A1628" s="15"/>
      <c r="B1628" s="74"/>
      <c r="C1628" s="76"/>
      <c r="D1628" s="43"/>
      <c r="E1628" s="21"/>
      <c r="F1628" s="23"/>
      <c r="G1628" s="25"/>
    </row>
    <row r="1629" spans="1:7" ht="13.5" thickBot="1" x14ac:dyDescent="0.25">
      <c r="A1629" s="11"/>
      <c r="B1629" s="77" t="s">
        <v>13</v>
      </c>
      <c r="C1629" s="78"/>
      <c r="D1629" s="55"/>
      <c r="E1629" s="56"/>
      <c r="F1629" s="57"/>
      <c r="G1629" s="58">
        <f>SUM(G1624:G1628)</f>
        <v>0</v>
      </c>
    </row>
    <row r="1630" spans="1:7" x14ac:dyDescent="0.2">
      <c r="A1630" s="59"/>
      <c r="B1630" s="59"/>
      <c r="C1630" s="59"/>
      <c r="D1630" s="60" t="s">
        <v>14</v>
      </c>
      <c r="E1630" s="61"/>
      <c r="F1630" s="62"/>
      <c r="G1630" s="63">
        <f>+G1595+G1605+G1621+G1629</f>
        <v>0</v>
      </c>
    </row>
    <row r="1631" spans="1:7" x14ac:dyDescent="0.2">
      <c r="A1631" s="59"/>
      <c r="B1631" s="59"/>
      <c r="C1631" s="59"/>
      <c r="D1631" s="64" t="s">
        <v>15</v>
      </c>
      <c r="E1631" s="65"/>
      <c r="F1631" s="66"/>
      <c r="G1631" s="67">
        <f>ROUND(G1630*F1631,4)</f>
        <v>0</v>
      </c>
    </row>
    <row r="1632" spans="1:7" x14ac:dyDescent="0.2">
      <c r="A1632" s="59"/>
      <c r="B1632" s="59"/>
      <c r="C1632" s="59"/>
      <c r="D1632" s="64" t="s">
        <v>16</v>
      </c>
      <c r="E1632" s="65"/>
      <c r="F1632" s="66"/>
      <c r="G1632" s="67">
        <f>ROUND(G1630*F1632,4)</f>
        <v>0</v>
      </c>
    </row>
    <row r="1633" spans="1:7" x14ac:dyDescent="0.2">
      <c r="A1633" s="59"/>
      <c r="B1633" s="59"/>
      <c r="C1633" s="59"/>
      <c r="D1633" s="64" t="s">
        <v>17</v>
      </c>
      <c r="E1633" s="65"/>
      <c r="F1633" s="68"/>
      <c r="G1633" s="67">
        <f>+G1630+G1631+G1632</f>
        <v>0</v>
      </c>
    </row>
    <row r="1634" spans="1:7" ht="13.5" thickBot="1" x14ac:dyDescent="0.25">
      <c r="A1634" s="59"/>
      <c r="B1634" s="59"/>
      <c r="C1634" s="59"/>
      <c r="D1634" s="69" t="s">
        <v>18</v>
      </c>
      <c r="E1634" s="70"/>
      <c r="F1634" s="71"/>
      <c r="G1634" s="72">
        <f>ROUND(G1633,2)</f>
        <v>0</v>
      </c>
    </row>
    <row r="1635" spans="1:7" x14ac:dyDescent="0.2">
      <c r="A1635" s="59"/>
      <c r="B1635" s="59"/>
      <c r="C1635" s="59"/>
      <c r="D1635" s="59"/>
      <c r="E1635" s="59"/>
      <c r="F1635" s="59"/>
      <c r="G1635" s="59"/>
    </row>
  </sheetData>
  <mergeCells count="182">
    <mergeCell ref="A826:E826"/>
    <mergeCell ref="A827:E827"/>
    <mergeCell ref="A884:G884"/>
    <mergeCell ref="A887:G887"/>
    <mergeCell ref="A1262:G1262"/>
    <mergeCell ref="A1263:G1263"/>
    <mergeCell ref="A1265:G1265"/>
    <mergeCell ref="A1266:E1266"/>
    <mergeCell ref="F1266:G1266"/>
    <mergeCell ref="A572:G572"/>
    <mergeCell ref="A573:E573"/>
    <mergeCell ref="F573:G573"/>
    <mergeCell ref="A574:E574"/>
    <mergeCell ref="A575:E575"/>
    <mergeCell ref="A632:G632"/>
    <mergeCell ref="A633:G633"/>
    <mergeCell ref="A635:G635"/>
    <mergeCell ref="A636:E636"/>
    <mergeCell ref="F636:G636"/>
    <mergeCell ref="A506:G506"/>
    <mergeCell ref="A507:G507"/>
    <mergeCell ref="A509:G509"/>
    <mergeCell ref="A510:E510"/>
    <mergeCell ref="F510:G510"/>
    <mergeCell ref="A511:E511"/>
    <mergeCell ref="A512:E512"/>
    <mergeCell ref="A569:G569"/>
    <mergeCell ref="A570:G570"/>
    <mergeCell ref="F384:G384"/>
    <mergeCell ref="A255:G255"/>
    <mergeCell ref="A257:G257"/>
    <mergeCell ref="A258:E258"/>
    <mergeCell ref="F258:G258"/>
    <mergeCell ref="A259:E259"/>
    <mergeCell ref="A260:E260"/>
    <mergeCell ref="A317:G317"/>
    <mergeCell ref="A318:G318"/>
    <mergeCell ref="A320:G320"/>
    <mergeCell ref="A1136:G1136"/>
    <mergeCell ref="A1137:G1137"/>
    <mergeCell ref="A1139:G1139"/>
    <mergeCell ref="A1140:E1140"/>
    <mergeCell ref="F1140:G1140"/>
    <mergeCell ref="A1141:E1141"/>
    <mergeCell ref="A1142:E1142"/>
    <mergeCell ref="A1073:G1073"/>
    <mergeCell ref="A1074:G1074"/>
    <mergeCell ref="A1076:G1076"/>
    <mergeCell ref="A1077:E1077"/>
    <mergeCell ref="A1393:E1393"/>
    <mergeCell ref="A1394:E1394"/>
    <mergeCell ref="A1199:G1199"/>
    <mergeCell ref="A1200:G1200"/>
    <mergeCell ref="A1202:G1202"/>
    <mergeCell ref="A1203:E1203"/>
    <mergeCell ref="F1203:G1203"/>
    <mergeCell ref="A1204:E1204"/>
    <mergeCell ref="A1205:E1205"/>
    <mergeCell ref="A1267:E1267"/>
    <mergeCell ref="A1268:E1268"/>
    <mergeCell ref="A1325:G1325"/>
    <mergeCell ref="A1326:G1326"/>
    <mergeCell ref="A1328:G1328"/>
    <mergeCell ref="A1329:E1329"/>
    <mergeCell ref="F1329:G1329"/>
    <mergeCell ref="A1330:E1330"/>
    <mergeCell ref="A1331:E1331"/>
    <mergeCell ref="A1388:G1388"/>
    <mergeCell ref="A1389:G1389"/>
    <mergeCell ref="A1391:G1391"/>
    <mergeCell ref="A1392:E1392"/>
    <mergeCell ref="F1392:G1392"/>
    <mergeCell ref="F1077:G1077"/>
    <mergeCell ref="A1078:E1078"/>
    <mergeCell ref="A1079:E1079"/>
    <mergeCell ref="A947:G947"/>
    <mergeCell ref="A948:G948"/>
    <mergeCell ref="A950:G950"/>
    <mergeCell ref="A951:E951"/>
    <mergeCell ref="F951:G951"/>
    <mergeCell ref="A952:E952"/>
    <mergeCell ref="A953:E953"/>
    <mergeCell ref="A1010:G1010"/>
    <mergeCell ref="A1011:G1011"/>
    <mergeCell ref="A1013:G1013"/>
    <mergeCell ref="A1014:E1014"/>
    <mergeCell ref="F1014:G1014"/>
    <mergeCell ref="A1015:E1015"/>
    <mergeCell ref="A1016:E1016"/>
    <mergeCell ref="F888:G888"/>
    <mergeCell ref="A889:E889"/>
    <mergeCell ref="A890:E890"/>
    <mergeCell ref="A695:G695"/>
    <mergeCell ref="A696:G696"/>
    <mergeCell ref="A698:G698"/>
    <mergeCell ref="A699:E699"/>
    <mergeCell ref="F699:G699"/>
    <mergeCell ref="A700:E700"/>
    <mergeCell ref="A701:E701"/>
    <mergeCell ref="A758:G758"/>
    <mergeCell ref="A759:G759"/>
    <mergeCell ref="A761:G761"/>
    <mergeCell ref="A762:E762"/>
    <mergeCell ref="F762:G762"/>
    <mergeCell ref="A763:E763"/>
    <mergeCell ref="A764:E764"/>
    <mergeCell ref="A888:E888"/>
    <mergeCell ref="A885:G885"/>
    <mergeCell ref="A821:G821"/>
    <mergeCell ref="A822:G822"/>
    <mergeCell ref="A824:G824"/>
    <mergeCell ref="A825:E825"/>
    <mergeCell ref="F825:G825"/>
    <mergeCell ref="A637:E637"/>
    <mergeCell ref="A638:E638"/>
    <mergeCell ref="A446:G446"/>
    <mergeCell ref="A447:E447"/>
    <mergeCell ref="F447:G447"/>
    <mergeCell ref="A448:E448"/>
    <mergeCell ref="A449:E449"/>
    <mergeCell ref="A195:E195"/>
    <mergeCell ref="F195:G195"/>
    <mergeCell ref="A196:E196"/>
    <mergeCell ref="A197:E197"/>
    <mergeCell ref="A254:G254"/>
    <mergeCell ref="A385:E385"/>
    <mergeCell ref="A386:E386"/>
    <mergeCell ref="A443:G443"/>
    <mergeCell ref="A444:G444"/>
    <mergeCell ref="A321:E321"/>
    <mergeCell ref="F321:G321"/>
    <mergeCell ref="A322:E322"/>
    <mergeCell ref="A323:E323"/>
    <mergeCell ref="A380:G380"/>
    <mergeCell ref="A381:G381"/>
    <mergeCell ref="A383:G383"/>
    <mergeCell ref="A384:E384"/>
    <mergeCell ref="A1577:G1577"/>
    <mergeCell ref="A1578:G1578"/>
    <mergeCell ref="A1580:G1580"/>
    <mergeCell ref="A1581:E1581"/>
    <mergeCell ref="F1581:G1581"/>
    <mergeCell ref="A1582:E1582"/>
    <mergeCell ref="A1583:E1583"/>
    <mergeCell ref="A1517:G1517"/>
    <mergeCell ref="A1451:G1451"/>
    <mergeCell ref="A1452:G1452"/>
    <mergeCell ref="A1519:E1519"/>
    <mergeCell ref="A1520:E1520"/>
    <mergeCell ref="A1454:G1454"/>
    <mergeCell ref="A1455:E1455"/>
    <mergeCell ref="F1455:G1455"/>
    <mergeCell ref="A1456:E1456"/>
    <mergeCell ref="A1457:E1457"/>
    <mergeCell ref="A1514:G1514"/>
    <mergeCell ref="A1515:G1515"/>
    <mergeCell ref="A1518:E1518"/>
    <mergeCell ref="F1518:G1518"/>
    <mergeCell ref="A194:G194"/>
    <mergeCell ref="A7:E7"/>
    <mergeCell ref="A69:G69"/>
    <mergeCell ref="A72:E72"/>
    <mergeCell ref="A66:G66"/>
    <mergeCell ref="A67:G67"/>
    <mergeCell ref="A70:E70"/>
    <mergeCell ref="F70:G70"/>
    <mergeCell ref="A71:E71"/>
    <mergeCell ref="A129:G129"/>
    <mergeCell ref="A130:G130"/>
    <mergeCell ref="A132:G132"/>
    <mergeCell ref="F133:G133"/>
    <mergeCell ref="A134:E134"/>
    <mergeCell ref="A135:E135"/>
    <mergeCell ref="A1:G1"/>
    <mergeCell ref="A2:G2"/>
    <mergeCell ref="A4:G4"/>
    <mergeCell ref="A5:E5"/>
    <mergeCell ref="F5:G5"/>
    <mergeCell ref="A6:E6"/>
    <mergeCell ref="A133:E133"/>
    <mergeCell ref="A192:G192"/>
    <mergeCell ref="A191:G19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2015-07-14T16:27:50Z</dcterms:modified>
</cp:coreProperties>
</file>