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390" yWindow="0" windowWidth="13485" windowHeight="11760" tabRatio="926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B1383" i="3" l="1"/>
  <c r="G1383" i="3"/>
  <c r="G1392" i="3" s="1"/>
  <c r="G1427" i="3" s="1"/>
  <c r="G1384" i="3"/>
  <c r="G1385" i="3"/>
  <c r="F1395" i="3"/>
  <c r="G1395" i="3"/>
  <c r="F1396" i="3"/>
  <c r="F1397" i="3" s="1"/>
  <c r="G1397" i="3" s="1"/>
  <c r="G1402" i="3" s="1"/>
  <c r="G1396" i="3"/>
  <c r="G1418" i="3"/>
  <c r="G1421" i="3"/>
  <c r="G1422" i="3"/>
  <c r="G1426" i="3"/>
  <c r="B1320" i="3"/>
  <c r="G1320" i="3"/>
  <c r="G1329" i="3" s="1"/>
  <c r="G1321" i="3"/>
  <c r="G1322" i="3"/>
  <c r="F1332" i="3"/>
  <c r="G1332" i="3"/>
  <c r="F1333" i="3"/>
  <c r="F1334" i="3" s="1"/>
  <c r="G1334" i="3" s="1"/>
  <c r="G1333" i="3"/>
  <c r="G1355" i="3"/>
  <c r="G1358" i="3"/>
  <c r="G1359" i="3"/>
  <c r="G1363" i="3"/>
  <c r="G1296" i="3"/>
  <c r="G1295" i="3"/>
  <c r="G1300" i="3" s="1"/>
  <c r="G1292" i="3"/>
  <c r="F1269" i="3"/>
  <c r="F1270" i="3" s="1"/>
  <c r="G1259" i="3"/>
  <c r="G1266" i="3" s="1"/>
  <c r="G1258" i="3"/>
  <c r="G1257" i="3"/>
  <c r="B1257" i="3"/>
  <c r="G1233" i="3"/>
  <c r="G1232" i="3"/>
  <c r="G1237" i="3" s="1"/>
  <c r="G1229" i="3"/>
  <c r="F1206" i="3"/>
  <c r="G1206" i="3" s="1"/>
  <c r="G1196" i="3"/>
  <c r="G1195" i="3"/>
  <c r="G1203" i="3" s="1"/>
  <c r="G1194" i="3"/>
  <c r="B1194" i="3"/>
  <c r="G1171" i="3"/>
  <c r="G1170" i="3"/>
  <c r="G1175" i="3" s="1"/>
  <c r="G1167" i="3"/>
  <c r="F1144" i="3"/>
  <c r="F1145" i="3" s="1"/>
  <c r="G1134" i="3"/>
  <c r="G1133" i="3"/>
  <c r="G1141" i="3" s="1"/>
  <c r="G1132" i="3"/>
  <c r="B1132" i="3"/>
  <c r="G1113" i="3"/>
  <c r="G1109" i="3"/>
  <c r="G1108" i="3"/>
  <c r="G1105" i="3"/>
  <c r="F1083" i="3"/>
  <c r="G1083" i="3" s="1"/>
  <c r="F1082" i="3"/>
  <c r="G1082" i="3" s="1"/>
  <c r="G1072" i="3"/>
  <c r="G1071" i="3"/>
  <c r="G1070" i="3"/>
  <c r="G1079" i="3" s="1"/>
  <c r="B1070" i="3"/>
  <c r="G1047" i="3"/>
  <c r="G1046" i="3"/>
  <c r="G1051" i="3" s="1"/>
  <c r="G1043" i="3"/>
  <c r="F1020" i="3"/>
  <c r="F1021" i="3" s="1"/>
  <c r="G1017" i="3"/>
  <c r="G1010" i="3"/>
  <c r="G1009" i="3"/>
  <c r="G1008" i="3"/>
  <c r="B1008" i="3"/>
  <c r="G988" i="3"/>
  <c r="G984" i="3"/>
  <c r="G983" i="3"/>
  <c r="G980" i="3"/>
  <c r="F958" i="3"/>
  <c r="F959" i="3" s="1"/>
  <c r="G959" i="3" s="1"/>
  <c r="F957" i="3"/>
  <c r="G957" i="3" s="1"/>
  <c r="G947" i="3"/>
  <c r="G946" i="3"/>
  <c r="G945" i="3"/>
  <c r="G954" i="3" s="1"/>
  <c r="B945" i="3"/>
  <c r="G925" i="3"/>
  <c r="G921" i="3"/>
  <c r="G920" i="3"/>
  <c r="G917" i="3"/>
  <c r="F895" i="3"/>
  <c r="F896" i="3" s="1"/>
  <c r="G896" i="3" s="1"/>
  <c r="F894" i="3"/>
  <c r="G894" i="3" s="1"/>
  <c r="G884" i="3"/>
  <c r="G883" i="3"/>
  <c r="G882" i="3"/>
  <c r="G891" i="3" s="1"/>
  <c r="B882" i="3"/>
  <c r="G862" i="3"/>
  <c r="G858" i="3"/>
  <c r="G857" i="3"/>
  <c r="G854" i="3"/>
  <c r="F832" i="3"/>
  <c r="F833" i="3" s="1"/>
  <c r="G833" i="3" s="1"/>
  <c r="F831" i="3"/>
  <c r="G831" i="3" s="1"/>
  <c r="G828" i="3"/>
  <c r="G821" i="3"/>
  <c r="G820" i="3"/>
  <c r="G819" i="3"/>
  <c r="B819" i="3"/>
  <c r="G795" i="3"/>
  <c r="G794" i="3"/>
  <c r="G799" i="3" s="1"/>
  <c r="G791" i="3"/>
  <c r="F768" i="3"/>
  <c r="G768" i="3" s="1"/>
  <c r="G758" i="3"/>
  <c r="G757" i="3"/>
  <c r="G756" i="3"/>
  <c r="G765" i="3" s="1"/>
  <c r="B756" i="3"/>
  <c r="B693" i="3"/>
  <c r="G693" i="3"/>
  <c r="G702" i="3" s="1"/>
  <c r="G694" i="3"/>
  <c r="G695" i="3"/>
  <c r="F705" i="3"/>
  <c r="G705" i="3"/>
  <c r="G712" i="3" s="1"/>
  <c r="F706" i="3"/>
  <c r="G706" i="3"/>
  <c r="F707" i="3"/>
  <c r="G707" i="3" s="1"/>
  <c r="G728" i="3"/>
  <c r="G731" i="3"/>
  <c r="G732" i="3"/>
  <c r="G736" i="3"/>
  <c r="G669" i="3"/>
  <c r="G668" i="3"/>
  <c r="G673" i="3" s="1"/>
  <c r="G665" i="3"/>
  <c r="F642" i="3"/>
  <c r="F643" i="3" s="1"/>
  <c r="G632" i="3"/>
  <c r="G631" i="3"/>
  <c r="G630" i="3"/>
  <c r="G639" i="3" s="1"/>
  <c r="B630" i="3"/>
  <c r="G607" i="3"/>
  <c r="G606" i="3"/>
  <c r="G611" i="3" s="1"/>
  <c r="G603" i="3"/>
  <c r="F580" i="3"/>
  <c r="G580" i="3" s="1"/>
  <c r="G570" i="3"/>
  <c r="G569" i="3"/>
  <c r="G577" i="3" s="1"/>
  <c r="G568" i="3"/>
  <c r="B568" i="3"/>
  <c r="G545" i="3"/>
  <c r="G544" i="3"/>
  <c r="G549" i="3" s="1"/>
  <c r="G541" i="3"/>
  <c r="F518" i="3"/>
  <c r="F519" i="3" s="1"/>
  <c r="G508" i="3"/>
  <c r="G507" i="3"/>
  <c r="G506" i="3"/>
  <c r="G515" i="3" s="1"/>
  <c r="B506" i="3"/>
  <c r="G483" i="3"/>
  <c r="G482" i="3"/>
  <c r="G487" i="3" s="1"/>
  <c r="G479" i="3"/>
  <c r="F456" i="3"/>
  <c r="F457" i="3" s="1"/>
  <c r="G446" i="3"/>
  <c r="G445" i="3"/>
  <c r="G444" i="3"/>
  <c r="G453" i="3" s="1"/>
  <c r="B444" i="3"/>
  <c r="G425" i="3"/>
  <c r="G421" i="3"/>
  <c r="G420" i="3"/>
  <c r="G417" i="3"/>
  <c r="F395" i="3"/>
  <c r="F396" i="3" s="1"/>
  <c r="G396" i="3" s="1"/>
  <c r="F394" i="3"/>
  <c r="G394" i="3" s="1"/>
  <c r="G384" i="3"/>
  <c r="G383" i="3"/>
  <c r="G382" i="3"/>
  <c r="G391" i="3" s="1"/>
  <c r="B382" i="3"/>
  <c r="G359" i="3"/>
  <c r="G358" i="3"/>
  <c r="G363" i="3" s="1"/>
  <c r="G355" i="3"/>
  <c r="F332" i="3"/>
  <c r="F333" i="3" s="1"/>
  <c r="G322" i="3"/>
  <c r="G321" i="3"/>
  <c r="G320" i="3"/>
  <c r="G329" i="3" s="1"/>
  <c r="B320" i="3"/>
  <c r="G297" i="3"/>
  <c r="G296" i="3"/>
  <c r="G301" i="3" s="1"/>
  <c r="G293" i="3"/>
  <c r="F270" i="3"/>
  <c r="F271" i="3" s="1"/>
  <c r="G260" i="3"/>
  <c r="G267" i="3" s="1"/>
  <c r="G259" i="3"/>
  <c r="G258" i="3"/>
  <c r="B258" i="3"/>
  <c r="G239" i="3"/>
  <c r="G235" i="3"/>
  <c r="G234" i="3"/>
  <c r="G231" i="3"/>
  <c r="F209" i="3"/>
  <c r="F210" i="3" s="1"/>
  <c r="G210" i="3" s="1"/>
  <c r="F208" i="3"/>
  <c r="G208" i="3" s="1"/>
  <c r="G198" i="3"/>
  <c r="G197" i="3"/>
  <c r="G196" i="3"/>
  <c r="G205" i="3" s="1"/>
  <c r="B196" i="3"/>
  <c r="G173" i="3"/>
  <c r="G172" i="3"/>
  <c r="G177" i="3" s="1"/>
  <c r="G169" i="3"/>
  <c r="F146" i="3"/>
  <c r="G146" i="3" s="1"/>
  <c r="G136" i="3"/>
  <c r="G135" i="3"/>
  <c r="G134" i="3"/>
  <c r="G143" i="3" s="1"/>
  <c r="B134" i="3"/>
  <c r="G111" i="3"/>
  <c r="G110" i="3"/>
  <c r="G115" i="3" s="1"/>
  <c r="G107" i="3"/>
  <c r="F84" i="3"/>
  <c r="F85" i="3" s="1"/>
  <c r="G74" i="3"/>
  <c r="G73" i="3"/>
  <c r="G72" i="3"/>
  <c r="G81" i="3" s="1"/>
  <c r="B72" i="3"/>
  <c r="G1428" i="3" l="1"/>
  <c r="G1429" i="3"/>
  <c r="G1430" i="3"/>
  <c r="G1431" i="3" s="1"/>
  <c r="G1339" i="3"/>
  <c r="G1364" i="3"/>
  <c r="F1271" i="3"/>
  <c r="G1271" i="3" s="1"/>
  <c r="G1270" i="3"/>
  <c r="G1269" i="3"/>
  <c r="F1146" i="3"/>
  <c r="G1146" i="3" s="1"/>
  <c r="G1145" i="3"/>
  <c r="F1207" i="3"/>
  <c r="G1144" i="3"/>
  <c r="G1151" i="3" s="1"/>
  <c r="G1176" i="3" s="1"/>
  <c r="F1022" i="3"/>
  <c r="G1022" i="3" s="1"/>
  <c r="G1021" i="3"/>
  <c r="G1089" i="3"/>
  <c r="G1114" i="3" s="1"/>
  <c r="G1020" i="3"/>
  <c r="G1027" i="3" s="1"/>
  <c r="G1052" i="3" s="1"/>
  <c r="F1084" i="3"/>
  <c r="G1084" i="3" s="1"/>
  <c r="G958" i="3"/>
  <c r="G964" i="3" s="1"/>
  <c r="G989" i="3" s="1"/>
  <c r="G895" i="3"/>
  <c r="G901" i="3" s="1"/>
  <c r="G926" i="3" s="1"/>
  <c r="G832" i="3"/>
  <c r="G838" i="3" s="1"/>
  <c r="G863" i="3" s="1"/>
  <c r="F769" i="3"/>
  <c r="G737" i="3"/>
  <c r="F644" i="3"/>
  <c r="G644" i="3" s="1"/>
  <c r="G643" i="3"/>
  <c r="G642" i="3"/>
  <c r="F581" i="3"/>
  <c r="F520" i="3"/>
  <c r="G520" i="3" s="1"/>
  <c r="G519" i="3"/>
  <c r="G518" i="3"/>
  <c r="G525" i="3" s="1"/>
  <c r="G550" i="3" s="1"/>
  <c r="G457" i="3"/>
  <c r="F458" i="3"/>
  <c r="G458" i="3" s="1"/>
  <c r="G456" i="3"/>
  <c r="G463" i="3" s="1"/>
  <c r="G488" i="3" s="1"/>
  <c r="G395" i="3"/>
  <c r="G401" i="3" s="1"/>
  <c r="G426" i="3" s="1"/>
  <c r="F334" i="3"/>
  <c r="G334" i="3" s="1"/>
  <c r="G333" i="3"/>
  <c r="G332" i="3"/>
  <c r="G339" i="3" s="1"/>
  <c r="G364" i="3" s="1"/>
  <c r="F272" i="3"/>
  <c r="G272" i="3" s="1"/>
  <c r="G271" i="3"/>
  <c r="G270" i="3"/>
  <c r="G277" i="3" s="1"/>
  <c r="G302" i="3" s="1"/>
  <c r="G209" i="3"/>
  <c r="G215" i="3" s="1"/>
  <c r="G240" i="3" s="1"/>
  <c r="F147" i="3"/>
  <c r="F86" i="3"/>
  <c r="G86" i="3" s="1"/>
  <c r="G85" i="3"/>
  <c r="G84" i="3"/>
  <c r="G91" i="3" s="1"/>
  <c r="G116" i="3" s="1"/>
  <c r="G1365" i="3" l="1"/>
  <c r="G1366" i="3"/>
  <c r="G1367" i="3"/>
  <c r="G1368" i="3" s="1"/>
  <c r="G1276" i="3"/>
  <c r="G1301" i="3" s="1"/>
  <c r="G1177" i="3"/>
  <c r="G1178" i="3"/>
  <c r="G1179" i="3" s="1"/>
  <c r="G1180" i="3" s="1"/>
  <c r="G1207" i="3"/>
  <c r="G1213" i="3" s="1"/>
  <c r="G1238" i="3" s="1"/>
  <c r="F1208" i="3"/>
  <c r="G1208" i="3" s="1"/>
  <c r="G1116" i="3"/>
  <c r="G1115" i="3"/>
  <c r="G1117" i="3" s="1"/>
  <c r="G1118" i="3" s="1"/>
  <c r="G1053" i="3"/>
  <c r="G1054" i="3"/>
  <c r="G1055" i="3" s="1"/>
  <c r="G1056" i="3" s="1"/>
  <c r="G990" i="3"/>
  <c r="G992" i="3" s="1"/>
  <c r="G993" i="3" s="1"/>
  <c r="G991" i="3"/>
  <c r="G927" i="3"/>
  <c r="G928" i="3"/>
  <c r="G929" i="3" s="1"/>
  <c r="G930" i="3" s="1"/>
  <c r="G865" i="3"/>
  <c r="G864" i="3"/>
  <c r="G866" i="3" s="1"/>
  <c r="G867" i="3" s="1"/>
  <c r="F770" i="3"/>
  <c r="G770" i="3" s="1"/>
  <c r="G769" i="3"/>
  <c r="G738" i="3"/>
  <c r="G739" i="3"/>
  <c r="G740" i="3"/>
  <c r="G741" i="3" s="1"/>
  <c r="F582" i="3"/>
  <c r="G582" i="3" s="1"/>
  <c r="G581" i="3"/>
  <c r="G587" i="3" s="1"/>
  <c r="G612" i="3" s="1"/>
  <c r="G649" i="3"/>
  <c r="G674" i="3" s="1"/>
  <c r="G552" i="3"/>
  <c r="G551" i="3"/>
  <c r="G553" i="3" s="1"/>
  <c r="G554" i="3" s="1"/>
  <c r="G489" i="3"/>
  <c r="G491" i="3" s="1"/>
  <c r="G492" i="3" s="1"/>
  <c r="G490" i="3"/>
  <c r="G427" i="3"/>
  <c r="G428" i="3"/>
  <c r="G429" i="3"/>
  <c r="G430" i="3" s="1"/>
  <c r="G365" i="3"/>
  <c r="G366" i="3"/>
  <c r="G367" i="3" s="1"/>
  <c r="G368" i="3" s="1"/>
  <c r="G304" i="3"/>
  <c r="G303" i="3"/>
  <c r="G305" i="3" s="1"/>
  <c r="G306" i="3" s="1"/>
  <c r="G241" i="3"/>
  <c r="G242" i="3"/>
  <c r="G243" i="3" s="1"/>
  <c r="G244" i="3" s="1"/>
  <c r="F148" i="3"/>
  <c r="G148" i="3" s="1"/>
  <c r="G147" i="3"/>
  <c r="G153" i="3" s="1"/>
  <c r="G178" i="3" s="1"/>
  <c r="G118" i="3"/>
  <c r="G117" i="3"/>
  <c r="G119" i="3" s="1"/>
  <c r="G120" i="3" s="1"/>
  <c r="G1303" i="3" l="1"/>
  <c r="G1302" i="3"/>
  <c r="G1304" i="3" s="1"/>
  <c r="G1305" i="3" s="1"/>
  <c r="G1240" i="3"/>
  <c r="G1239" i="3"/>
  <c r="G1241" i="3" s="1"/>
  <c r="G1242" i="3" s="1"/>
  <c r="G775" i="3"/>
  <c r="G800" i="3" s="1"/>
  <c r="G675" i="3"/>
  <c r="G676" i="3"/>
  <c r="G677" i="3" s="1"/>
  <c r="G678" i="3" s="1"/>
  <c r="G613" i="3"/>
  <c r="G614" i="3"/>
  <c r="G615" i="3" s="1"/>
  <c r="G616" i="3" s="1"/>
  <c r="G180" i="3"/>
  <c r="G179" i="3"/>
  <c r="G181" i="3" s="1"/>
  <c r="G182" i="3" s="1"/>
  <c r="G803" i="3" l="1"/>
  <c r="G804" i="3" s="1"/>
  <c r="G802" i="3"/>
  <c r="G801" i="3"/>
  <c r="G53" i="3" l="1"/>
  <c r="G49" i="3"/>
  <c r="G48" i="3"/>
  <c r="G45" i="3"/>
  <c r="F23" i="3"/>
  <c r="F24" i="3" s="1"/>
  <c r="G24" i="3" s="1"/>
  <c r="F22" i="3"/>
  <c r="G22" i="3" s="1"/>
  <c r="G12" i="3"/>
  <c r="G11" i="3"/>
  <c r="G10" i="3"/>
  <c r="G19" i="3" s="1"/>
  <c r="G23" i="3" l="1"/>
  <c r="G29" i="3" s="1"/>
  <c r="G54" i="3" s="1"/>
  <c r="G56" i="3" l="1"/>
  <c r="G55" i="3"/>
  <c r="G57" i="3" s="1"/>
  <c r="G58" i="3" s="1"/>
  <c r="G303" i="1" l="1"/>
  <c r="G302" i="1"/>
  <c r="G307" i="1" s="1"/>
  <c r="G299" i="1"/>
  <c r="F276" i="1"/>
  <c r="F277" i="1" s="1"/>
  <c r="G266" i="1"/>
  <c r="G265" i="1"/>
  <c r="G264" i="1"/>
  <c r="G273" i="1" s="1"/>
  <c r="B264" i="1"/>
  <c r="F278" i="1" l="1"/>
  <c r="G278" i="1" s="1"/>
  <c r="G277" i="1"/>
  <c r="G276" i="1"/>
  <c r="G283" i="1" s="1"/>
  <c r="G308" i="1" s="1"/>
  <c r="G309" i="1" l="1"/>
  <c r="G310" i="1"/>
  <c r="G311" i="1" s="1"/>
  <c r="G312" i="1" s="1"/>
  <c r="G1315" i="1" l="1"/>
  <c r="G1314" i="1"/>
  <c r="G1319" i="1" s="1"/>
  <c r="G1311" i="1"/>
  <c r="F1288" i="1"/>
  <c r="G1288" i="1" s="1"/>
  <c r="G1278" i="1"/>
  <c r="G1277" i="1"/>
  <c r="G1276" i="1"/>
  <c r="G1253" i="1"/>
  <c r="G1252" i="1"/>
  <c r="G1249" i="1"/>
  <c r="F1226" i="1"/>
  <c r="G1226" i="1" s="1"/>
  <c r="G1216" i="1"/>
  <c r="G1215" i="1"/>
  <c r="G1214" i="1"/>
  <c r="G617" i="1"/>
  <c r="G616" i="1"/>
  <c r="G613" i="1"/>
  <c r="F590" i="1"/>
  <c r="F591" i="1" s="1"/>
  <c r="G580" i="1"/>
  <c r="G579" i="1"/>
  <c r="G578" i="1"/>
  <c r="B578" i="1"/>
  <c r="B640" i="1"/>
  <c r="G640" i="1"/>
  <c r="G641" i="1"/>
  <c r="G642" i="1"/>
  <c r="F652" i="1"/>
  <c r="G652" i="1" s="1"/>
  <c r="G675" i="1"/>
  <c r="G678" i="1"/>
  <c r="G679" i="1"/>
  <c r="G428" i="1"/>
  <c r="G427" i="1"/>
  <c r="G424" i="1"/>
  <c r="F401" i="1"/>
  <c r="G401" i="1" s="1"/>
  <c r="G391" i="1"/>
  <c r="G390" i="1"/>
  <c r="G389" i="1"/>
  <c r="B389" i="1"/>
  <c r="G366" i="1"/>
  <c r="G365" i="1"/>
  <c r="G362" i="1"/>
  <c r="F339" i="1"/>
  <c r="F340" i="1" s="1"/>
  <c r="G329" i="1"/>
  <c r="G328" i="1"/>
  <c r="G327" i="1"/>
  <c r="B327" i="1"/>
  <c r="B451" i="1"/>
  <c r="G451" i="1"/>
  <c r="G452" i="1"/>
  <c r="G453" i="1"/>
  <c r="F463" i="1"/>
  <c r="G463" i="1" s="1"/>
  <c r="G486" i="1"/>
  <c r="G489" i="1"/>
  <c r="G490" i="1"/>
  <c r="G683" i="1" l="1"/>
  <c r="G1257" i="1"/>
  <c r="G1285" i="1"/>
  <c r="F1289" i="1"/>
  <c r="G1289" i="1" s="1"/>
  <c r="G494" i="1"/>
  <c r="G621" i="1"/>
  <c r="G460" i="1"/>
  <c r="G432" i="1"/>
  <c r="G590" i="1"/>
  <c r="G1223" i="1"/>
  <c r="F1227" i="1"/>
  <c r="G1227" i="1" s="1"/>
  <c r="G587" i="1"/>
  <c r="F402" i="1"/>
  <c r="G402" i="1" s="1"/>
  <c r="G649" i="1"/>
  <c r="G591" i="1"/>
  <c r="F592" i="1"/>
  <c r="G592" i="1" s="1"/>
  <c r="F653" i="1"/>
  <c r="G398" i="1"/>
  <c r="F464" i="1"/>
  <c r="G336" i="1"/>
  <c r="G370" i="1"/>
  <c r="G340" i="1"/>
  <c r="F341" i="1"/>
  <c r="G341" i="1" s="1"/>
  <c r="G339" i="1"/>
  <c r="F1290" i="1" l="1"/>
  <c r="G1290" i="1" s="1"/>
  <c r="G1295" i="1" s="1"/>
  <c r="G1320" i="1" s="1"/>
  <c r="F1228" i="1"/>
  <c r="G1228" i="1" s="1"/>
  <c r="G1233" i="1" s="1"/>
  <c r="G1258" i="1" s="1"/>
  <c r="G1259" i="1" s="1"/>
  <c r="G597" i="1"/>
  <c r="G622" i="1" s="1"/>
  <c r="G623" i="1" s="1"/>
  <c r="F403" i="1"/>
  <c r="G403" i="1" s="1"/>
  <c r="G408" i="1" s="1"/>
  <c r="G433" i="1" s="1"/>
  <c r="G435" i="1" s="1"/>
  <c r="F654" i="1"/>
  <c r="G654" i="1" s="1"/>
  <c r="G653" i="1"/>
  <c r="F465" i="1"/>
  <c r="G465" i="1" s="1"/>
  <c r="G464" i="1"/>
  <c r="G346" i="1"/>
  <c r="G371" i="1" s="1"/>
  <c r="G372" i="1" s="1"/>
  <c r="G1260" i="1" l="1"/>
  <c r="G1261" i="1" s="1"/>
  <c r="G1262" i="1" s="1"/>
  <c r="G1322" i="1"/>
  <c r="G1321" i="1"/>
  <c r="G434" i="1"/>
  <c r="G436" i="1" s="1"/>
  <c r="G437" i="1" s="1"/>
  <c r="G624" i="1"/>
  <c r="G625" i="1" s="1"/>
  <c r="G626" i="1" s="1"/>
  <c r="G659" i="1"/>
  <c r="G684" i="1" s="1"/>
  <c r="G373" i="1"/>
  <c r="G374" i="1" s="1"/>
  <c r="G375" i="1" s="1"/>
  <c r="G470" i="1"/>
  <c r="G495" i="1" s="1"/>
  <c r="G1323" i="1" l="1"/>
  <c r="G1324" i="1" s="1"/>
  <c r="G496" i="1"/>
  <c r="G497" i="1"/>
  <c r="G498" i="1" l="1"/>
  <c r="G499" i="1" l="1"/>
  <c r="G1439" i="1" l="1"/>
  <c r="G1438" i="1"/>
  <c r="G1435" i="1"/>
  <c r="F1412" i="1"/>
  <c r="F1413" i="1" s="1"/>
  <c r="G1402" i="1"/>
  <c r="G1401" i="1"/>
  <c r="G1400" i="1"/>
  <c r="B1400" i="1"/>
  <c r="G1377" i="1"/>
  <c r="G1376" i="1"/>
  <c r="G1373" i="1"/>
  <c r="F1350" i="1"/>
  <c r="G1350" i="1" s="1"/>
  <c r="G1340" i="1"/>
  <c r="G1339" i="1"/>
  <c r="G1338" i="1"/>
  <c r="G1191" i="1"/>
  <c r="G1190" i="1"/>
  <c r="G1195" i="1" s="1"/>
  <c r="G1187" i="1"/>
  <c r="F1164" i="1"/>
  <c r="G1164" i="1" s="1"/>
  <c r="G1154" i="1"/>
  <c r="G1153" i="1"/>
  <c r="G1152" i="1"/>
  <c r="B1152" i="1"/>
  <c r="G1125" i="1"/>
  <c r="G1124" i="1"/>
  <c r="G1121" i="1"/>
  <c r="F1098" i="1"/>
  <c r="G1098" i="1" s="1"/>
  <c r="G1088" i="1"/>
  <c r="G1087" i="1"/>
  <c r="G1086" i="1"/>
  <c r="B1086" i="1"/>
  <c r="G1061" i="1"/>
  <c r="G1060" i="1"/>
  <c r="G1057" i="1"/>
  <c r="F1034" i="1"/>
  <c r="G1034" i="1" s="1"/>
  <c r="G1024" i="1"/>
  <c r="G1023" i="1"/>
  <c r="G1022" i="1"/>
  <c r="B1022" i="1"/>
  <c r="G997" i="1"/>
  <c r="G996" i="1"/>
  <c r="G1001" i="1" s="1"/>
  <c r="G993" i="1"/>
  <c r="F970" i="1"/>
  <c r="G970" i="1" s="1"/>
  <c r="G960" i="1"/>
  <c r="G959" i="1"/>
  <c r="G958" i="1"/>
  <c r="B958" i="1"/>
  <c r="G935" i="1"/>
  <c r="G934" i="1"/>
  <c r="G931" i="1"/>
  <c r="F908" i="1"/>
  <c r="G908" i="1" s="1"/>
  <c r="G898" i="1"/>
  <c r="G897" i="1"/>
  <c r="G896" i="1"/>
  <c r="B896" i="1"/>
  <c r="G871" i="1"/>
  <c r="G870" i="1"/>
  <c r="G867" i="1"/>
  <c r="F844" i="1"/>
  <c r="F845" i="1" s="1"/>
  <c r="G845" i="1" s="1"/>
  <c r="G834" i="1"/>
  <c r="G833" i="1"/>
  <c r="G832" i="1"/>
  <c r="B832" i="1"/>
  <c r="G806" i="1"/>
  <c r="G805" i="1"/>
  <c r="G802" i="1"/>
  <c r="F779" i="1"/>
  <c r="G779" i="1" s="1"/>
  <c r="G769" i="1"/>
  <c r="G768" i="1"/>
  <c r="G767" i="1"/>
  <c r="B767" i="1"/>
  <c r="G742" i="1"/>
  <c r="G741" i="1"/>
  <c r="G738" i="1"/>
  <c r="F715" i="1"/>
  <c r="G715" i="1" s="1"/>
  <c r="G705" i="1"/>
  <c r="G704" i="1"/>
  <c r="G703" i="1"/>
  <c r="B703" i="1"/>
  <c r="G555" i="1"/>
  <c r="G554" i="1"/>
  <c r="G551" i="1"/>
  <c r="F528" i="1"/>
  <c r="G528" i="1" s="1"/>
  <c r="G518" i="1"/>
  <c r="G517" i="1"/>
  <c r="G516" i="1"/>
  <c r="B516" i="1"/>
  <c r="G241" i="1"/>
  <c r="G240" i="1"/>
  <c r="G237" i="1"/>
  <c r="F214" i="1"/>
  <c r="G214" i="1" s="1"/>
  <c r="G204" i="1"/>
  <c r="G203" i="1"/>
  <c r="G202" i="1"/>
  <c r="B202" i="1"/>
  <c r="G178" i="1"/>
  <c r="G177" i="1"/>
  <c r="G174" i="1"/>
  <c r="F151" i="1"/>
  <c r="G151" i="1" s="1"/>
  <c r="G141" i="1"/>
  <c r="G140" i="1"/>
  <c r="G139" i="1"/>
  <c r="B139" i="1"/>
  <c r="G115" i="1"/>
  <c r="G114" i="1"/>
  <c r="G111" i="1"/>
  <c r="F88" i="1"/>
  <c r="F89" i="1" s="1"/>
  <c r="G78" i="1"/>
  <c r="G77" i="1"/>
  <c r="G76" i="1"/>
  <c r="B76" i="1"/>
  <c r="F971" i="1" l="1"/>
  <c r="F972" i="1" s="1"/>
  <c r="G972" i="1" s="1"/>
  <c r="G1409" i="1"/>
  <c r="G810" i="1"/>
  <c r="G939" i="1"/>
  <c r="G211" i="1"/>
  <c r="G245" i="1"/>
  <c r="G1129" i="1"/>
  <c r="F152" i="1"/>
  <c r="F153" i="1" s="1"/>
  <c r="G153" i="1" s="1"/>
  <c r="G776" i="1"/>
  <c r="G1443" i="1"/>
  <c r="G875" i="1"/>
  <c r="F1035" i="1"/>
  <c r="G1035" i="1" s="1"/>
  <c r="G119" i="1"/>
  <c r="G905" i="1"/>
  <c r="G1065" i="1"/>
  <c r="G1381" i="1"/>
  <c r="G559" i="1"/>
  <c r="G746" i="1"/>
  <c r="G182" i="1"/>
  <c r="F716" i="1"/>
  <c r="F717" i="1" s="1"/>
  <c r="G717" i="1" s="1"/>
  <c r="F780" i="1"/>
  <c r="F781" i="1" s="1"/>
  <c r="G781" i="1" s="1"/>
  <c r="G1095" i="1"/>
  <c r="G844" i="1"/>
  <c r="G1161" i="1"/>
  <c r="F1351" i="1"/>
  <c r="F1352" i="1" s="1"/>
  <c r="G1352" i="1" s="1"/>
  <c r="G841" i="1"/>
  <c r="F215" i="1"/>
  <c r="G215" i="1" s="1"/>
  <c r="G525" i="1"/>
  <c r="G148" i="1"/>
  <c r="G1347" i="1"/>
  <c r="F1099" i="1"/>
  <c r="F1100" i="1" s="1"/>
  <c r="G1100" i="1" s="1"/>
  <c r="F529" i="1"/>
  <c r="G529" i="1" s="1"/>
  <c r="G712" i="1"/>
  <c r="F909" i="1"/>
  <c r="G909" i="1" s="1"/>
  <c r="G967" i="1"/>
  <c r="G1031" i="1"/>
  <c r="F1165" i="1"/>
  <c r="F1166" i="1" s="1"/>
  <c r="G1166" i="1" s="1"/>
  <c r="G1413" i="1"/>
  <c r="F1414" i="1"/>
  <c r="G1414" i="1" s="1"/>
  <c r="G1412" i="1"/>
  <c r="G1099" i="1"/>
  <c r="G1105" i="1" s="1"/>
  <c r="F846" i="1"/>
  <c r="G846" i="1" s="1"/>
  <c r="G85" i="1"/>
  <c r="G89" i="1"/>
  <c r="F90" i="1"/>
  <c r="G90" i="1" s="1"/>
  <c r="G88" i="1"/>
  <c r="G1351" i="1" l="1"/>
  <c r="G1357" i="1" s="1"/>
  <c r="G1382" i="1" s="1"/>
  <c r="G1384" i="1" s="1"/>
  <c r="G971" i="1"/>
  <c r="G977" i="1" s="1"/>
  <c r="G1002" i="1" s="1"/>
  <c r="G1003" i="1" s="1"/>
  <c r="F530" i="1"/>
  <c r="G530" i="1" s="1"/>
  <c r="G535" i="1" s="1"/>
  <c r="G560" i="1" s="1"/>
  <c r="G152" i="1"/>
  <c r="G158" i="1" s="1"/>
  <c r="G183" i="1" s="1"/>
  <c r="G184" i="1" s="1"/>
  <c r="F1036" i="1"/>
  <c r="G1036" i="1" s="1"/>
  <c r="G1041" i="1" s="1"/>
  <c r="G1130" i="1"/>
  <c r="G1132" i="1" s="1"/>
  <c r="G686" i="1"/>
  <c r="G716" i="1"/>
  <c r="G722" i="1" s="1"/>
  <c r="G747" i="1" s="1"/>
  <c r="G748" i="1" s="1"/>
  <c r="G780" i="1"/>
  <c r="G786" i="1" s="1"/>
  <c r="G811" i="1" s="1"/>
  <c r="G813" i="1" s="1"/>
  <c r="F216" i="1"/>
  <c r="G216" i="1" s="1"/>
  <c r="G221" i="1" s="1"/>
  <c r="G246" i="1" s="1"/>
  <c r="G248" i="1" s="1"/>
  <c r="G1419" i="1"/>
  <c r="G1444" i="1" s="1"/>
  <c r="G1445" i="1" s="1"/>
  <c r="F910" i="1"/>
  <c r="G910" i="1" s="1"/>
  <c r="G915" i="1" s="1"/>
  <c r="G940" i="1" s="1"/>
  <c r="G941" i="1" s="1"/>
  <c r="G1066" i="1"/>
  <c r="G1067" i="1" s="1"/>
  <c r="G1165" i="1"/>
  <c r="G1171" i="1" s="1"/>
  <c r="G1196" i="1" s="1"/>
  <c r="G851" i="1"/>
  <c r="G876" i="1" s="1"/>
  <c r="G877" i="1" s="1"/>
  <c r="G95" i="1"/>
  <c r="G120" i="1" s="1"/>
  <c r="G121" i="1" s="1"/>
  <c r="G1068" i="1" l="1"/>
  <c r="G561" i="1"/>
  <c r="G562" i="1"/>
  <c r="G1004" i="1"/>
  <c r="G1005" i="1" s="1"/>
  <c r="G1006" i="1" s="1"/>
  <c r="G942" i="1"/>
  <c r="G943" i="1" s="1"/>
  <c r="G944" i="1" s="1"/>
  <c r="G749" i="1"/>
  <c r="G750" i="1" s="1"/>
  <c r="G751" i="1" s="1"/>
  <c r="G1446" i="1"/>
  <c r="G1447" i="1" s="1"/>
  <c r="G1448" i="1" s="1"/>
  <c r="G1131" i="1"/>
  <c r="G1133" i="1" s="1"/>
  <c r="G1134" i="1" s="1"/>
  <c r="G185" i="1"/>
  <c r="G186" i="1" s="1"/>
  <c r="G187" i="1" s="1"/>
  <c r="G812" i="1"/>
  <c r="G563" i="1"/>
  <c r="G564" i="1" s="1"/>
  <c r="G247" i="1"/>
  <c r="G249" i="1" s="1"/>
  <c r="G250" i="1" s="1"/>
  <c r="G878" i="1"/>
  <c r="G879" i="1" s="1"/>
  <c r="G880" i="1" s="1"/>
  <c r="G685" i="1"/>
  <c r="G687" i="1" s="1"/>
  <c r="G688" i="1" s="1"/>
  <c r="G1383" i="1"/>
  <c r="G1385" i="1" s="1"/>
  <c r="G1386" i="1" s="1"/>
  <c r="G1197" i="1"/>
  <c r="G1198" i="1"/>
  <c r="G122" i="1"/>
  <c r="G123" i="1" s="1"/>
  <c r="G124" i="1" s="1"/>
  <c r="G814" i="1"/>
  <c r="G815" i="1" s="1"/>
  <c r="G1069" i="1"/>
  <c r="G1070" i="1" s="1"/>
  <c r="G1199" i="1" l="1"/>
  <c r="G1200" i="1" s="1"/>
  <c r="G49" i="1"/>
  <c r="G48" i="1"/>
  <c r="G45" i="1"/>
  <c r="G12" i="1"/>
  <c r="G11" i="1"/>
  <c r="G10" i="1"/>
  <c r="B10" i="1"/>
  <c r="G53" i="1" l="1"/>
  <c r="G19" i="1"/>
  <c r="F22" i="1"/>
  <c r="F23" i="1" s="1"/>
  <c r="F24" i="1" s="1"/>
  <c r="G24" i="1" s="1"/>
  <c r="G22" i="1" l="1"/>
  <c r="G23" i="1"/>
  <c r="G29" i="1" l="1"/>
  <c r="G54" i="1" s="1"/>
  <c r="G55" i="1" s="1"/>
  <c r="G56" i="1" l="1"/>
  <c r="G57" i="1" s="1"/>
  <c r="G58" i="1" s="1"/>
</calcChain>
</file>

<file path=xl/sharedStrings.xml><?xml version="1.0" encoding="utf-8"?>
<sst xmlns="http://schemas.openxmlformats.org/spreadsheetml/2006/main" count="2365" uniqueCount="146">
  <si>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</si>
  <si>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</si>
  <si>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</si>
  <si>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</si>
  <si>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</si>
  <si>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</si>
  <si>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</si>
  <si>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</si>
  <si>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</si>
  <si>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</si>
  <si>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</si>
  <si>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</si>
  <si>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</si>
  <si>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</si>
  <si>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</si>
  <si>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</si>
  <si>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</si>
  <si>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</si>
  <si>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</si>
  <si>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</si>
  <si>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</si>
  <si>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</si>
  <si>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</si>
  <si>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</si>
  <si>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</si>
  <si>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</si>
  <si>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</si>
  <si>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</si>
  <si>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</si>
  <si>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</si>
  <si>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</si>
  <si>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</si>
  <si>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</si>
  <si>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</si>
  <si>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</si>
  <si>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</si>
  <si>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</si>
  <si>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</si>
  <si>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</si>
  <si>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</si>
  <si>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</si>
  <si>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</si>
  <si>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</si>
  <si>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</si>
  <si>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</si>
  <si>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</si>
  <si>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</si>
  <si>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</si>
  <si>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</si>
  <si>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</si>
  <si>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</si>
  <si>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</si>
  <si>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</si>
  <si>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</si>
  <si>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</si>
  <si>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</si>
  <si>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</si>
  <si>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</si>
  <si>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</si>
  <si>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</si>
  <si>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</si>
  <si>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</si>
  <si>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</si>
  <si>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</si>
  <si>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</si>
  <si>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</si>
  <si>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</si>
  <si>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</si>
  <si>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</si>
  <si>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</si>
  <si>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</si>
  <si>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</si>
  <si>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</si>
  <si>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</si>
  <si>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</si>
  <si>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</si>
  <si>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</si>
  <si>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</si>
  <si>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DETALLE:  TRANSPORTE DE POSTE DE HORMIGON  REMODELACION / RETIRO</t>
  </si>
  <si>
    <t>Grua-plataforma</t>
  </si>
  <si>
    <t>RUBRO:   1.3</t>
  </si>
  <si>
    <t>RUBRO:  1.4.1</t>
  </si>
  <si>
    <t xml:space="preserve">RUBRO:  </t>
  </si>
  <si>
    <t>DETALLE: ERECCION DE POSTES DE HORMIGON  REMODELACION</t>
  </si>
  <si>
    <t>RUBRO:  1.5.7</t>
  </si>
  <si>
    <t>RUBRO:  1.6.1</t>
  </si>
  <si>
    <t>DETALLE:  Ensamblaje de Anclas  REMODELACION</t>
  </si>
  <si>
    <t>RUBRO:  1.6.2</t>
  </si>
  <si>
    <t>DETALLE:  Ensamblaje de tensores  REMODELACION</t>
  </si>
  <si>
    <t>RUBRO:  1.7</t>
  </si>
  <si>
    <t>UNIDAD:  POSTE</t>
  </si>
  <si>
    <t>RUBRO:  1.8.3</t>
  </si>
  <si>
    <t>RUBRO:  1.8.4</t>
  </si>
  <si>
    <t>RUBRO:  1.8.6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</si>
  <si>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</si>
  <si>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</si>
  <si>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</si>
  <si>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</si>
  <si>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</si>
  <si>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</si>
  <si>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</si>
  <si>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</si>
  <si>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</si>
  <si>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</si>
  <si>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</si>
  <si>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</si>
  <si>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</si>
  <si>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</si>
  <si>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LOS PRIMARIO 33 D ZONA 4</t>
  </si>
  <si>
    <t>PROYECTO:    REFORZAMIENTO DE REDES DE BAJO VOLTAJE CON REPOTENCIACION DE TRANSFORMADORES ACOMETIDAS Y MEDIDORES EN EL PRIMARIO 33 D ZONA 4</t>
  </si>
  <si>
    <t>PROYECTO:    REFORZAMIENTO DE REDES DE BAJO VOLTAJE CON REPOTENCIACION DE TRANSFORMADORES ACOMETIDAS Y MEDIDORES EN LOS PRIMARIO 49 A ZONA 1</t>
  </si>
  <si>
    <t>RUBRO:  10.1</t>
  </si>
  <si>
    <t xml:space="preserve">DETALLE:  CAMBIO O REUBICACIÒN  DE MEDIDOR BIFÀSICO/TRIFASICO </t>
  </si>
  <si>
    <t>RUBRO: 10.6.12</t>
  </si>
  <si>
    <t>DETALLE:  DISEÑO ELÉCTRICO</t>
  </si>
  <si>
    <t>DETALLE:  REPLANTEO (URBANO / PERIFÉRICO)</t>
  </si>
  <si>
    <t>RUBRO:  3.3.1</t>
  </si>
  <si>
    <t>DETALLE:  EXCAVACIÓN PARA POSTES O ANCLAS   REMODELACION</t>
  </si>
  <si>
    <t>DETALLE:  EXCAVACIÓN PARA POSTES O ANCLAS   RETIRO</t>
  </si>
  <si>
    <t>RUBRO:   1.3.R</t>
  </si>
  <si>
    <t>RUBRO:  1.4.1.R</t>
  </si>
  <si>
    <t>DETALLE: ERECCION DE POSTES DE HORMIGON  RETIRO</t>
  </si>
  <si>
    <t>RUBRO:   1.5.3</t>
  </si>
  <si>
    <t>DETALLE:   Ensamblaje de Estructuras  MT 1F ( 23 - 13.2 KV )  REMODELACION</t>
  </si>
  <si>
    <t>DETALLE:  Ensamblaje de Estructuras   BT 2F (Cruceta o rack de 4 vias)  REMODELACION</t>
  </si>
  <si>
    <t>DETALLE:  Ensamblaje de Estructuras   AP ( bastidor de una vía )  REMODELACION</t>
  </si>
  <si>
    <t>DETALLE:  Puesta a Tierra  REMODELACION</t>
  </si>
  <si>
    <t xml:space="preserve">DETALLE:  Transporte, Tendido y Regulación de Conductores MT 1F (1 fase) REMODELACION </t>
  </si>
  <si>
    <t xml:space="preserve">DETALLE:  Transporte, Tendido y Regulación de Conductores BT 3F (3 fases + neutro) REMODELACION </t>
  </si>
  <si>
    <t>DETALLE:  Transporte, Tendido y Regulación de Conductores BT 3F (3 fases + neutro) RETIRO</t>
  </si>
  <si>
    <t>RUBRO:  1.8.4.R</t>
  </si>
  <si>
    <t>DETALLE:  Transporte, Tendido y Regulación de Conductores AP (1 conductor) REMODELACION</t>
  </si>
  <si>
    <t>RUBRO: 1.9.2</t>
  </si>
  <si>
    <t>DETALLE:  Montaje de Equipos (cualquier tension)  Trafo 1F (Hasta 75 KVA)  REMODELACION</t>
  </si>
  <si>
    <t>RUBRO: 1.9.2.R</t>
  </si>
  <si>
    <t>RUBRO:  1.9.4</t>
  </si>
  <si>
    <t>DETALLE:  Montaje de Equipos (cualquier tension)  Seccionadores  REMODELACION</t>
  </si>
  <si>
    <t>RUBRO:  1.9.4.R</t>
  </si>
  <si>
    <t>DETALLE:  Montaje de Equipos (cualquier tension)  Seccionadores  RETIRO</t>
  </si>
  <si>
    <t>RUBRO:  3.7</t>
  </si>
  <si>
    <t>DETALLE:  REUBICACIÓN DE ACOMETIDAS REMODELACION</t>
  </si>
  <si>
    <t>RUBRO:  4.1.1</t>
  </si>
  <si>
    <t>DETALLE:  Soportes de red ( ménsulas ) REMODELACION</t>
  </si>
  <si>
    <t>RUBRO:  4.2.2</t>
  </si>
  <si>
    <t>DETALLE:  Preensamblado BT, 3 conductores REMODELACION</t>
  </si>
  <si>
    <t>DETALLE:  Montaje de Equipos (cualquier tension)  Trafo 1F (Hasta 75 KVA)  RETIRO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</si>
</sst>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238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0" fontId="0" fillId="0" borderId="15" xfId="0" applyBorder="1"/>
    <xf numFmtId="43" fontId="2" fillId="0" borderId="0" xfId="1" applyFont="1" applyBorder="1"/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7" xfId="0" applyFont="1" applyFill="1" applyBorder="1"/>
    <xf numFmtId="0" fontId="1" fillId="0" borderId="2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"/>
    </xf>
    <xf numFmtId="164" fontId="2" fillId="0" borderId="16" xfId="1" applyNumberFormat="1" applyFont="1" applyFill="1" applyBorder="1"/>
    <xf numFmtId="164" fontId="2" fillId="0" borderId="19" xfId="1" applyNumberFormat="1" applyFont="1" applyFill="1" applyBorder="1"/>
    <xf numFmtId="164" fontId="2" fillId="0" borderId="23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32" xfId="0" applyFont="1" applyFill="1" applyBorder="1"/>
    <xf numFmtId="0" fontId="2" fillId="0" borderId="2" xfId="0" applyFont="1" applyFill="1" applyBorder="1"/>
    <xf numFmtId="0" fontId="2" fillId="0" borderId="28" xfId="0" applyFont="1" applyFill="1" applyBorder="1"/>
    <xf numFmtId="0" fontId="2" fillId="0" borderId="33" xfId="0" applyFont="1" applyFill="1" applyBorder="1"/>
    <xf numFmtId="0" fontId="2" fillId="0" borderId="36" xfId="0" applyFont="1" applyFill="1" applyBorder="1"/>
    <xf numFmtId="0" fontId="2" fillId="0" borderId="40" xfId="0" applyFont="1" applyFill="1" applyBorder="1"/>
    <xf numFmtId="0" fontId="2" fillId="0" borderId="44" xfId="0" applyFont="1" applyFill="1" applyBorder="1"/>
    <xf numFmtId="0" fontId="2" fillId="0" borderId="0" xfId="0" applyFont="1" applyFill="1"/>
    <xf numFmtId="0" fontId="0" fillId="0" borderId="0" xfId="0" applyFill="1"/>
    <xf numFmtId="0" fontId="2" fillId="0" borderId="10" xfId="0" applyFont="1" applyFill="1" applyBorder="1"/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12" xfId="0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13" xfId="0" applyFont="1" applyFill="1" applyBorder="1"/>
    <xf numFmtId="0" fontId="4" fillId="0" borderId="15" xfId="0" applyFont="1" applyFill="1" applyBorder="1" applyAlignment="1">
      <alignment horizontal="center"/>
    </xf>
    <xf numFmtId="0" fontId="8" fillId="0" borderId="0" xfId="0" applyFont="1" applyFill="1"/>
    <xf numFmtId="164" fontId="9" fillId="0" borderId="16" xfId="1" applyNumberFormat="1" applyFont="1" applyFill="1" applyBorder="1"/>
    <xf numFmtId="43" fontId="2" fillId="0" borderId="16" xfId="1" applyFont="1" applyFill="1" applyBorder="1"/>
    <xf numFmtId="165" fontId="2" fillId="0" borderId="17" xfId="1" applyNumberFormat="1" applyFont="1" applyFill="1" applyBorder="1"/>
    <xf numFmtId="0" fontId="8" fillId="0" borderId="0" xfId="0" applyFont="1" applyFill="1" applyAlignment="1">
      <alignment vertical="top" wrapText="1"/>
    </xf>
    <xf numFmtId="164" fontId="9" fillId="0" borderId="19" xfId="1" applyNumberFormat="1" applyFont="1" applyFill="1" applyBorder="1"/>
    <xf numFmtId="43" fontId="2" fillId="0" borderId="19" xfId="1" applyFont="1" applyFill="1" applyBorder="1"/>
    <xf numFmtId="165" fontId="2" fillId="0" borderId="20" xfId="1" applyNumberFormat="1" applyFont="1" applyFill="1" applyBorder="1"/>
    <xf numFmtId="0" fontId="2" fillId="0" borderId="15" xfId="0" applyFont="1" applyFill="1" applyBorder="1"/>
    <xf numFmtId="0" fontId="2" fillId="0" borderId="18" xfId="0" applyFont="1" applyFill="1" applyBorder="1"/>
    <xf numFmtId="165" fontId="2" fillId="0" borderId="21" xfId="1" applyNumberFormat="1" applyFont="1" applyFill="1" applyBorder="1"/>
    <xf numFmtId="0" fontId="2" fillId="0" borderId="22" xfId="0" applyFont="1" applyFill="1" applyBorder="1"/>
    <xf numFmtId="43" fontId="2" fillId="0" borderId="23" xfId="1" applyFont="1" applyFill="1" applyBorder="1"/>
    <xf numFmtId="165" fontId="2" fillId="0" borderId="24" xfId="1" applyNumberFormat="1" applyFont="1" applyFill="1" applyBorder="1"/>
    <xf numFmtId="165" fontId="1" fillId="0" borderId="3" xfId="1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4" xfId="0" applyFont="1" applyFill="1" applyBorder="1"/>
    <xf numFmtId="165" fontId="1" fillId="0" borderId="3" xfId="1" quotePrefix="1" applyNumberFormat="1" applyFont="1" applyFill="1" applyBorder="1" applyAlignment="1">
      <alignment horizontal="center"/>
    </xf>
    <xf numFmtId="0" fontId="1" fillId="0" borderId="9" xfId="0" applyFont="1" applyFill="1" applyBorder="1"/>
    <xf numFmtId="0" fontId="2" fillId="0" borderId="25" xfId="0" applyFont="1" applyFill="1" applyBorder="1"/>
    <xf numFmtId="43" fontId="2" fillId="0" borderId="29" xfId="1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43" fontId="2" fillId="0" borderId="32" xfId="1" applyFont="1" applyFill="1" applyBorder="1"/>
    <xf numFmtId="165" fontId="2" fillId="0" borderId="3" xfId="1" applyNumberFormat="1" applyFont="1" applyFill="1" applyBorder="1"/>
    <xf numFmtId="0" fontId="1" fillId="0" borderId="1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Continuous"/>
    </xf>
    <xf numFmtId="0" fontId="2" fillId="0" borderId="6" xfId="0" applyFont="1" applyFill="1" applyBorder="1"/>
    <xf numFmtId="0" fontId="2" fillId="0" borderId="8" xfId="0" applyFont="1" applyFill="1" applyBorder="1"/>
    <xf numFmtId="0" fontId="2" fillId="0" borderId="11" xfId="0" applyFont="1" applyFill="1" applyBorder="1"/>
    <xf numFmtId="43" fontId="2" fillId="0" borderId="34" xfId="1" applyFont="1" applyFill="1" applyBorder="1"/>
    <xf numFmtId="165" fontId="2" fillId="0" borderId="35" xfId="1" applyNumberFormat="1" applyFont="1" applyFill="1" applyBorder="1"/>
    <xf numFmtId="0" fontId="2" fillId="0" borderId="38" xfId="0" applyFont="1" applyFill="1" applyBorder="1"/>
    <xf numFmtId="165" fontId="2" fillId="0" borderId="39" xfId="1" applyNumberFormat="1" applyFont="1" applyFill="1" applyBorder="1"/>
    <xf numFmtId="10" fontId="2" fillId="0" borderId="42" xfId="2" applyNumberFormat="1" applyFont="1" applyFill="1" applyBorder="1"/>
    <xf numFmtId="165" fontId="2" fillId="0" borderId="43" xfId="1" applyNumberFormat="1" applyFont="1" applyFill="1" applyBorder="1"/>
    <xf numFmtId="0" fontId="2" fillId="0" borderId="42" xfId="0" applyFont="1" applyFill="1" applyBorder="1"/>
    <xf numFmtId="0" fontId="2" fillId="0" borderId="46" xfId="0" applyFont="1" applyFill="1" applyBorder="1"/>
    <xf numFmtId="43" fontId="2" fillId="0" borderId="47" xfId="1" applyFont="1" applyFill="1" applyBorder="1"/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165" fontId="2" fillId="0" borderId="16" xfId="1" applyNumberFormat="1" applyFont="1" applyFill="1" applyBorder="1"/>
    <xf numFmtId="165" fontId="2" fillId="0" borderId="19" xfId="1" applyNumberFormat="1" applyFont="1" applyFill="1" applyBorder="1"/>
    <xf numFmtId="164" fontId="4" fillId="0" borderId="19" xfId="1" applyNumberFormat="1" applyFont="1" applyFill="1" applyBorder="1"/>
    <xf numFmtId="0" fontId="2" fillId="0" borderId="15" xfId="0" applyFont="1" applyFill="1" applyBorder="1" applyAlignment="1">
      <alignment horizontal="center"/>
    </xf>
    <xf numFmtId="0" fontId="7" fillId="0" borderId="0" xfId="0" applyFont="1" applyFill="1"/>
    <xf numFmtId="165" fontId="2" fillId="0" borderId="23" xfId="1" applyNumberFormat="1" applyFont="1" applyFill="1" applyBorder="1"/>
    <xf numFmtId="0" fontId="4" fillId="0" borderId="12" xfId="0" applyFont="1" applyFill="1" applyBorder="1" applyAlignment="1">
      <alignment horizontal="center"/>
    </xf>
    <xf numFmtId="0" fontId="0" fillId="0" borderId="15" xfId="0" applyFill="1" applyBorder="1"/>
    <xf numFmtId="0" fontId="2" fillId="0" borderId="26" xfId="0" applyFont="1" applyFill="1" applyBorder="1"/>
    <xf numFmtId="0" fontId="2" fillId="0" borderId="27" xfId="0" applyFont="1" applyFill="1" applyBorder="1"/>
    <xf numFmtId="164" fontId="2" fillId="0" borderId="27" xfId="1" applyNumberFormat="1" applyFont="1" applyFill="1" applyBorder="1"/>
    <xf numFmtId="43" fontId="2" fillId="0" borderId="27" xfId="1" applyFont="1" applyFill="1" applyBorder="1"/>
    <xf numFmtId="0" fontId="2" fillId="0" borderId="29" xfId="0" applyFont="1" applyFill="1" applyBorder="1"/>
    <xf numFmtId="164" fontId="2" fillId="0" borderId="29" xfId="1" applyNumberFormat="1" applyFont="1" applyFill="1" applyBorder="1"/>
    <xf numFmtId="164" fontId="2" fillId="0" borderId="32" xfId="1" applyNumberFormat="1" applyFont="1" applyFill="1" applyBorder="1"/>
    <xf numFmtId="164" fontId="2" fillId="0" borderId="34" xfId="1" applyNumberFormat="1" applyFont="1" applyFill="1" applyBorder="1"/>
    <xf numFmtId="0" fontId="2" fillId="0" borderId="37" xfId="0" applyFont="1" applyFill="1" applyBorder="1"/>
    <xf numFmtId="0" fontId="2" fillId="0" borderId="41" xfId="0" applyFont="1" applyFill="1" applyBorder="1"/>
    <xf numFmtId="0" fontId="2" fillId="0" borderId="45" xfId="0" applyFont="1" applyFill="1" applyBorder="1"/>
    <xf numFmtId="0" fontId="4" fillId="6" borderId="15" xfId="0" applyFont="1" applyFill="1" applyBorder="1" applyAlignment="1">
      <alignment horizontal="center"/>
    </xf>
    <xf numFmtId="0" fontId="8" fillId="6" borderId="0" xfId="0" applyFont="1" applyFill="1"/>
    <xf numFmtId="0" fontId="8" fillId="6" borderId="0" xfId="0" applyFont="1" applyFill="1" applyAlignment="1">
      <alignment vertical="top" wrapText="1"/>
    </xf>
    <xf numFmtId="0" fontId="4" fillId="7" borderId="15" xfId="0" applyFont="1" applyFill="1" applyBorder="1" applyAlignment="1">
      <alignment horizontal="center"/>
    </xf>
    <xf numFmtId="0" fontId="8" fillId="7" borderId="0" xfId="0" applyFont="1" applyFill="1"/>
    <xf numFmtId="0" fontId="8" fillId="7" borderId="0" xfId="0" applyFont="1" applyFill="1" applyAlignment="1">
      <alignment vertical="top" wrapText="1"/>
    </xf>
    <xf numFmtId="39" fontId="1" fillId="5" borderId="7" xfId="0" applyNumberFormat="1" applyFont="1" applyFill="1" applyBorder="1" applyAlignment="1" applyProtection="1">
      <alignment horizontal="left" vertical="top"/>
    </xf>
    <xf numFmtId="39" fontId="1" fillId="5" borderId="0" xfId="0" applyNumberFormat="1" applyFont="1" applyFill="1" applyBorder="1" applyAlignment="1" applyProtection="1">
      <alignment horizontal="left" vertical="top"/>
    </xf>
    <xf numFmtId="39" fontId="1" fillId="5" borderId="8" xfId="0" applyNumberFormat="1" applyFont="1" applyFill="1" applyBorder="1" applyAlignment="1" applyProtection="1">
      <alignment horizontal="left" vertical="top"/>
    </xf>
    <xf numFmtId="0" fontId="1" fillId="5" borderId="0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8" xfId="0" applyFont="1" applyBorder="1" applyAlignment="1">
      <alignment horizontal="left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39" fontId="1" fillId="4" borderId="7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top"/>
    </xf>
    <xf numFmtId="39" fontId="1" fillId="4" borderId="8" xfId="0" applyNumberFormat="1" applyFont="1" applyFill="1" applyBorder="1" applyAlignment="1" applyProtection="1">
      <alignment horizontal="left" vertical="top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</cellXfs>
  <cellStyles count="10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0"/>
  <sheetViews>
    <sheetView topLeftCell="A187" zoomScaleNormal="100" workbookViewId="0">
      <selection activeCell="B506" sqref="B506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23.25" customHeight="1" thickBot="1" x14ac:dyDescent="0.25">
      <c r="A1" s="208" t="s">
        <v>0</v>
      </c>
      <c r="B1" s="209"/>
      <c r="C1" s="209"/>
      <c r="D1" s="209"/>
      <c r="E1" s="209"/>
      <c r="F1" s="209"/>
      <c r="G1" s="210"/>
    </row>
    <row r="2" spans="1:9" ht="27.75" customHeight="1" x14ac:dyDescent="0.2">
      <c r="A2" s="211" t="s">
        <v>108</v>
      </c>
      <c r="B2" s="212"/>
      <c r="C2" s="212"/>
      <c r="D2" s="212"/>
      <c r="E2" s="212"/>
      <c r="F2" s="212"/>
      <c r="G2" s="213"/>
    </row>
    <row r="3" spans="1:9" x14ac:dyDescent="0.2">
      <c r="A3" s="80"/>
      <c r="B3" s="81"/>
      <c r="C3" s="81"/>
      <c r="D3" s="81"/>
      <c r="E3" s="81"/>
      <c r="F3" s="81"/>
      <c r="G3" s="84"/>
    </row>
    <row r="4" spans="1:9" x14ac:dyDescent="0.2">
      <c r="A4" s="214" t="s">
        <v>47</v>
      </c>
      <c r="B4" s="215"/>
      <c r="C4" s="215"/>
      <c r="D4" s="215"/>
      <c r="E4" s="215"/>
      <c r="F4" s="215"/>
      <c r="G4" s="216"/>
      <c r="H4" t="s">
        <v>94</v>
      </c>
    </row>
    <row r="5" spans="1:9" x14ac:dyDescent="0.2">
      <c r="A5" s="215" t="s">
        <v>46</v>
      </c>
      <c r="B5" s="215"/>
      <c r="C5" s="215"/>
      <c r="D5" s="215"/>
      <c r="E5" s="215"/>
      <c r="F5" s="205" t="s">
        <v>42</v>
      </c>
      <c r="G5" s="217"/>
      <c r="H5" t="s">
        <v>1</v>
      </c>
    </row>
    <row r="6" spans="1:9" x14ac:dyDescent="0.2">
      <c r="A6" s="204" t="s">
        <v>20</v>
      </c>
      <c r="B6" s="205"/>
      <c r="C6" s="205"/>
      <c r="D6" s="205"/>
      <c r="E6" s="205"/>
      <c r="F6" s="1"/>
      <c r="G6" s="2"/>
    </row>
    <row r="7" spans="1:9" ht="13.5" thickBot="1" x14ac:dyDescent="0.25">
      <c r="A7" s="206" t="s">
        <v>21</v>
      </c>
      <c r="B7" s="207"/>
      <c r="C7" s="207"/>
      <c r="D7" s="207"/>
      <c r="E7" s="207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9" ht="31.5" customHeight="1" x14ac:dyDescent="0.2">
      <c r="A11" s="89">
        <v>2</v>
      </c>
      <c r="B11" s="88" t="s">
        <v>32</v>
      </c>
      <c r="C11" s="93"/>
      <c r="D11" s="21"/>
      <c r="E11" s="22"/>
      <c r="F11" s="23"/>
      <c r="G11" s="24">
        <f>ROUND(+E11*F11,4)</f>
        <v>0</v>
      </c>
    </row>
    <row r="12" spans="1:9" x14ac:dyDescent="0.2">
      <c r="A12" s="89">
        <v>3</v>
      </c>
      <c r="B12" s="87" t="s">
        <v>27</v>
      </c>
      <c r="C12" s="93"/>
      <c r="D12" s="21"/>
      <c r="E12" s="22"/>
      <c r="F12" s="23"/>
      <c r="G12" s="24">
        <f>ROUND(+E12*F12,4)</f>
        <v>0</v>
      </c>
    </row>
    <row r="13" spans="1:9" x14ac:dyDescent="0.2">
      <c r="A13" s="89">
        <v>4</v>
      </c>
      <c r="B13" s="87" t="s">
        <v>28</v>
      </c>
      <c r="C13" s="93"/>
      <c r="D13" s="21"/>
      <c r="E13" s="22"/>
      <c r="F13" s="23"/>
      <c r="G13" s="24"/>
    </row>
    <row r="14" spans="1:9" x14ac:dyDescent="0.2">
      <c r="A14" s="89">
        <v>5</v>
      </c>
      <c r="B14" s="87" t="s">
        <v>31</v>
      </c>
      <c r="C14" s="93"/>
      <c r="D14" s="21"/>
      <c r="E14" s="22"/>
      <c r="F14" s="23"/>
      <c r="G14" s="24"/>
    </row>
    <row r="15" spans="1:9" x14ac:dyDescent="0.2">
      <c r="A15" s="89">
        <v>6</v>
      </c>
      <c r="B15" s="87" t="s">
        <v>33</v>
      </c>
      <c r="C15" s="93"/>
      <c r="D15" s="21"/>
      <c r="E15" s="22"/>
      <c r="F15" s="23"/>
      <c r="G15" s="24"/>
    </row>
    <row r="16" spans="1:9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3</v>
      </c>
      <c r="B24" s="87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>
        <v>4</v>
      </c>
      <c r="B25" s="87" t="s">
        <v>40</v>
      </c>
      <c r="C25" s="23"/>
      <c r="D25" s="21"/>
      <c r="E25" s="22"/>
      <c r="F25" s="23"/>
      <c r="G25" s="24"/>
    </row>
    <row r="26" spans="1:7" x14ac:dyDescent="0.2">
      <c r="A26" s="89">
        <v>5</v>
      </c>
      <c r="B26" s="87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2</v>
      </c>
      <c r="B49" s="87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208" t="s">
        <v>0</v>
      </c>
      <c r="B67" s="209"/>
      <c r="C67" s="209"/>
      <c r="D67" s="209"/>
      <c r="E67" s="209"/>
      <c r="F67" s="209"/>
      <c r="G67" s="210"/>
    </row>
    <row r="68" spans="1:9" ht="27.75" customHeight="1" x14ac:dyDescent="0.2">
      <c r="A68" s="211" t="s">
        <v>109</v>
      </c>
      <c r="B68" s="212"/>
      <c r="C68" s="212"/>
      <c r="D68" s="212"/>
      <c r="E68" s="212"/>
      <c r="F68" s="212"/>
      <c r="G68" s="213"/>
    </row>
    <row r="69" spans="1:9" x14ac:dyDescent="0.2">
      <c r="A69" s="80"/>
      <c r="B69" s="81"/>
      <c r="C69" s="81"/>
      <c r="D69" s="81"/>
      <c r="E69" s="81"/>
      <c r="F69" s="81"/>
      <c r="G69" s="84"/>
    </row>
    <row r="70" spans="1:9" x14ac:dyDescent="0.2">
      <c r="A70" s="214" t="s">
        <v>49</v>
      </c>
      <c r="B70" s="215"/>
      <c r="C70" s="215"/>
      <c r="D70" s="215"/>
      <c r="E70" s="215"/>
      <c r="F70" s="215"/>
      <c r="G70" s="216"/>
      <c r="H70" t="s">
        <v>94</v>
      </c>
    </row>
    <row r="71" spans="1:9" x14ac:dyDescent="0.2">
      <c r="A71" s="215" t="s">
        <v>48</v>
      </c>
      <c r="B71" s="215"/>
      <c r="C71" s="215"/>
      <c r="D71" s="215"/>
      <c r="E71" s="215"/>
      <c r="F71" s="205" t="s">
        <v>42</v>
      </c>
      <c r="G71" s="217"/>
    </row>
    <row r="72" spans="1:9" x14ac:dyDescent="0.2">
      <c r="A72" s="204" t="s">
        <v>20</v>
      </c>
      <c r="B72" s="205"/>
      <c r="C72" s="205"/>
      <c r="D72" s="205"/>
      <c r="E72" s="205"/>
      <c r="F72" s="1"/>
      <c r="G72" s="2"/>
    </row>
    <row r="73" spans="1:9" ht="13.5" thickBot="1" x14ac:dyDescent="0.25">
      <c r="A73" s="206" t="s">
        <v>21</v>
      </c>
      <c r="B73" s="207"/>
      <c r="C73" s="207"/>
      <c r="D73" s="207"/>
      <c r="E73" s="207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89">
        <v>1</v>
      </c>
      <c r="B76" s="87" t="str">
        <f>VLOOKUP(A76,[1]!EQUIPO,3)</f>
        <v>Herramienta menor</v>
      </c>
      <c r="C76" s="92"/>
      <c r="D76" s="16"/>
      <c r="E76" s="17"/>
      <c r="F76" s="18"/>
      <c r="G76" s="19">
        <f>ROUND(E76*F76,4)</f>
        <v>0</v>
      </c>
    </row>
    <row r="77" spans="1:9" ht="25.5" x14ac:dyDescent="0.2">
      <c r="A77" s="89">
        <v>2</v>
      </c>
      <c r="B77" s="88" t="s">
        <v>32</v>
      </c>
      <c r="C77" s="93"/>
      <c r="D77" s="21"/>
      <c r="E77" s="22"/>
      <c r="F77" s="23"/>
      <c r="G77" s="24">
        <f>ROUND(+E77*F77,4)</f>
        <v>0</v>
      </c>
    </row>
    <row r="78" spans="1:9" x14ac:dyDescent="0.2">
      <c r="A78" s="89">
        <v>3</v>
      </c>
      <c r="B78" s="87" t="s">
        <v>27</v>
      </c>
      <c r="C78" s="93"/>
      <c r="D78" s="21"/>
      <c r="E78" s="22"/>
      <c r="F78" s="23"/>
      <c r="G78" s="24">
        <f>ROUND(+E78*F78,4)</f>
        <v>0</v>
      </c>
    </row>
    <row r="79" spans="1:9" x14ac:dyDescent="0.2">
      <c r="A79" s="89">
        <v>4</v>
      </c>
      <c r="B79" s="87" t="s">
        <v>28</v>
      </c>
      <c r="C79" s="93"/>
      <c r="D79" s="21"/>
      <c r="E79" s="22"/>
      <c r="F79" s="23"/>
      <c r="G79" s="24"/>
    </row>
    <row r="80" spans="1:9" x14ac:dyDescent="0.2">
      <c r="A80" s="89">
        <v>5</v>
      </c>
      <c r="B80" s="87" t="s">
        <v>31</v>
      </c>
      <c r="C80" s="93"/>
      <c r="D80" s="21"/>
      <c r="E80" s="22"/>
      <c r="F80" s="23"/>
      <c r="G80" s="24"/>
    </row>
    <row r="81" spans="1:7" x14ac:dyDescent="0.2">
      <c r="A81" s="89">
        <v>6</v>
      </c>
      <c r="B81" s="87" t="s">
        <v>33</v>
      </c>
      <c r="C81" s="93"/>
      <c r="D81" s="21"/>
      <c r="E81" s="22"/>
      <c r="F81" s="23"/>
      <c r="G81" s="24"/>
    </row>
    <row r="82" spans="1:7" x14ac:dyDescent="0.2">
      <c r="A82" s="89"/>
      <c r="B82" s="87"/>
      <c r="C82" s="90"/>
      <c r="D82" s="21"/>
      <c r="E82" s="22"/>
      <c r="F82" s="23"/>
      <c r="G82" s="24"/>
    </row>
    <row r="83" spans="1:7" ht="16.5" x14ac:dyDescent="0.3">
      <c r="A83" s="86"/>
      <c r="B83" s="85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89">
        <v>1</v>
      </c>
      <c r="B88" s="87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89">
        <v>2</v>
      </c>
      <c r="B89" s="87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9">
        <v>3</v>
      </c>
      <c r="B90" s="87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89">
        <v>4</v>
      </c>
      <c r="B91" s="87" t="s">
        <v>40</v>
      </c>
      <c r="C91" s="23"/>
      <c r="D91" s="21"/>
      <c r="E91" s="22"/>
      <c r="F91" s="23"/>
      <c r="G91" s="24"/>
    </row>
    <row r="92" spans="1:7" x14ac:dyDescent="0.2">
      <c r="A92" s="89">
        <v>5</v>
      </c>
      <c r="B92" s="87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89">
        <v>1</v>
      </c>
      <c r="B114" s="87" t="s">
        <v>29</v>
      </c>
      <c r="C114" s="91"/>
      <c r="D114" s="38"/>
      <c r="E114" s="16"/>
      <c r="F114" s="18"/>
      <c r="G114" s="19">
        <f>ROUND(E114*F114,4)</f>
        <v>0</v>
      </c>
    </row>
    <row r="115" spans="1:7" x14ac:dyDescent="0.2">
      <c r="A115" s="89">
        <v>2</v>
      </c>
      <c r="B115" s="87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21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208" t="s">
        <v>0</v>
      </c>
      <c r="B130" s="209"/>
      <c r="C130" s="209"/>
      <c r="D130" s="209"/>
      <c r="E130" s="209"/>
      <c r="F130" s="209"/>
      <c r="G130" s="210"/>
    </row>
    <row r="131" spans="1:8" ht="27.75" customHeight="1" x14ac:dyDescent="0.2">
      <c r="A131" s="211" t="s">
        <v>109</v>
      </c>
      <c r="B131" s="212"/>
      <c r="C131" s="212"/>
      <c r="D131" s="212"/>
      <c r="E131" s="212"/>
      <c r="F131" s="212"/>
      <c r="G131" s="213"/>
    </row>
    <row r="132" spans="1:8" x14ac:dyDescent="0.2">
      <c r="A132" s="80"/>
      <c r="B132" s="81"/>
      <c r="C132" s="81"/>
      <c r="D132" s="81"/>
      <c r="E132" s="81"/>
      <c r="F132" s="81"/>
      <c r="G132" s="84"/>
    </row>
    <row r="133" spans="1:8" x14ac:dyDescent="0.2">
      <c r="A133" s="214" t="s">
        <v>51</v>
      </c>
      <c r="B133" s="215"/>
      <c r="C133" s="215"/>
      <c r="D133" s="215"/>
      <c r="E133" s="215"/>
      <c r="F133" s="215"/>
      <c r="G133" s="216"/>
      <c r="H133" t="s">
        <v>94</v>
      </c>
    </row>
    <row r="134" spans="1:8" x14ac:dyDescent="0.2">
      <c r="A134" s="215" t="s">
        <v>50</v>
      </c>
      <c r="B134" s="215"/>
      <c r="C134" s="215"/>
      <c r="D134" s="215"/>
      <c r="E134" s="215"/>
      <c r="F134" s="205" t="s">
        <v>42</v>
      </c>
      <c r="G134" s="217"/>
    </row>
    <row r="135" spans="1:8" x14ac:dyDescent="0.2">
      <c r="A135" s="204" t="s">
        <v>20</v>
      </c>
      <c r="B135" s="205"/>
      <c r="C135" s="205"/>
      <c r="D135" s="205"/>
      <c r="E135" s="205"/>
      <c r="F135" s="1"/>
      <c r="G135" s="2"/>
    </row>
    <row r="136" spans="1:8" ht="13.5" thickBot="1" x14ac:dyDescent="0.25">
      <c r="A136" s="206" t="s">
        <v>21</v>
      </c>
      <c r="B136" s="207"/>
      <c r="C136" s="207"/>
      <c r="D136" s="207"/>
      <c r="E136" s="207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89">
        <v>1</v>
      </c>
      <c r="B139" s="87" t="str">
        <f>VLOOKUP(A139,[1]!EQUIPO,3)</f>
        <v>Herramienta menor</v>
      </c>
      <c r="C139" s="92"/>
      <c r="D139" s="16"/>
      <c r="E139" s="17"/>
      <c r="F139" s="18"/>
      <c r="G139" s="19">
        <f>ROUND(E139*F139,4)</f>
        <v>0</v>
      </c>
    </row>
    <row r="140" spans="1:8" x14ac:dyDescent="0.2">
      <c r="A140" s="89"/>
      <c r="B140" s="88"/>
      <c r="C140" s="93"/>
      <c r="D140" s="21"/>
      <c r="E140" s="22"/>
      <c r="F140" s="23"/>
      <c r="G140" s="24">
        <f>ROUND(+E140*F140,4)</f>
        <v>0</v>
      </c>
    </row>
    <row r="141" spans="1:8" x14ac:dyDescent="0.2">
      <c r="A141" s="89"/>
      <c r="B141" s="87"/>
      <c r="C141" s="93"/>
      <c r="D141" s="21"/>
      <c r="E141" s="22"/>
      <c r="F141" s="23"/>
      <c r="G141" s="24">
        <f>ROUND(+E141*F141,4)</f>
        <v>0</v>
      </c>
    </row>
    <row r="142" spans="1:8" x14ac:dyDescent="0.2">
      <c r="A142" s="89"/>
      <c r="B142" s="87"/>
      <c r="C142" s="93"/>
      <c r="D142" s="21"/>
      <c r="E142" s="22"/>
      <c r="F142" s="23"/>
      <c r="G142" s="24"/>
    </row>
    <row r="143" spans="1:8" x14ac:dyDescent="0.2">
      <c r="A143" s="89"/>
      <c r="B143" s="87"/>
      <c r="C143" s="93"/>
      <c r="D143" s="21"/>
      <c r="E143" s="22"/>
      <c r="F143" s="23"/>
      <c r="G143" s="24"/>
    </row>
    <row r="144" spans="1:8" x14ac:dyDescent="0.2">
      <c r="A144" s="89"/>
      <c r="B144" s="87"/>
      <c r="C144" s="93"/>
      <c r="D144" s="21"/>
      <c r="E144" s="22"/>
      <c r="F144" s="23"/>
      <c r="G144" s="24"/>
    </row>
    <row r="145" spans="1:7" x14ac:dyDescent="0.2">
      <c r="A145" s="89"/>
      <c r="B145" s="87"/>
      <c r="C145" s="90"/>
      <c r="D145" s="21"/>
      <c r="E145" s="22"/>
      <c r="F145" s="23"/>
      <c r="G145" s="24"/>
    </row>
    <row r="146" spans="1:7" ht="16.5" x14ac:dyDescent="0.3">
      <c r="A146" s="86"/>
      <c r="B146" s="85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4">
        <v>2</v>
      </c>
      <c r="B151" s="87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89">
        <v>3</v>
      </c>
      <c r="B152" s="87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9">
        <v>4</v>
      </c>
      <c r="B153" s="87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2"/>
      <c r="C154" s="23"/>
      <c r="D154" s="21"/>
      <c r="E154" s="22"/>
      <c r="F154" s="23"/>
      <c r="G154" s="24"/>
    </row>
    <row r="155" spans="1:7" x14ac:dyDescent="0.2">
      <c r="A155" s="89"/>
      <c r="B155" s="87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89">
        <v>1</v>
      </c>
      <c r="B177" s="87" t="s">
        <v>29</v>
      </c>
      <c r="C177" s="91"/>
      <c r="D177" s="38"/>
      <c r="E177" s="16"/>
      <c r="F177" s="18"/>
      <c r="G177" s="19">
        <f>ROUND(E177*F177,4)</f>
        <v>0</v>
      </c>
    </row>
    <row r="178" spans="1:7" x14ac:dyDescent="0.2">
      <c r="A178" s="89"/>
      <c r="B178" s="87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208" t="s">
        <v>0</v>
      </c>
      <c r="B193" s="209"/>
      <c r="C193" s="209"/>
      <c r="D193" s="209"/>
      <c r="E193" s="209"/>
      <c r="F193" s="209"/>
      <c r="G193" s="210"/>
    </row>
    <row r="194" spans="1:8" ht="27.75" customHeight="1" x14ac:dyDescent="0.2">
      <c r="A194" s="211" t="s">
        <v>109</v>
      </c>
      <c r="B194" s="212"/>
      <c r="C194" s="212"/>
      <c r="D194" s="212"/>
      <c r="E194" s="212"/>
      <c r="F194" s="212"/>
      <c r="G194" s="213"/>
    </row>
    <row r="195" spans="1:8" x14ac:dyDescent="0.2">
      <c r="A195" s="80"/>
      <c r="B195" s="81"/>
      <c r="C195" s="81"/>
      <c r="D195" s="81"/>
      <c r="E195" s="81"/>
      <c r="F195" s="81"/>
      <c r="G195" s="84"/>
    </row>
    <row r="196" spans="1:8" x14ac:dyDescent="0.2">
      <c r="A196" s="214" t="s">
        <v>53</v>
      </c>
      <c r="B196" s="215"/>
      <c r="C196" s="215"/>
      <c r="D196" s="215"/>
      <c r="E196" s="215"/>
      <c r="F196" s="215"/>
      <c r="G196" s="216"/>
      <c r="H196" t="s">
        <v>94</v>
      </c>
    </row>
    <row r="197" spans="1:8" x14ac:dyDescent="0.2">
      <c r="A197" s="215" t="s">
        <v>52</v>
      </c>
      <c r="B197" s="215"/>
      <c r="C197" s="215"/>
      <c r="D197" s="215"/>
      <c r="E197" s="215"/>
      <c r="F197" s="205" t="s">
        <v>42</v>
      </c>
      <c r="G197" s="217"/>
    </row>
    <row r="198" spans="1:8" x14ac:dyDescent="0.2">
      <c r="A198" s="204" t="s">
        <v>20</v>
      </c>
      <c r="B198" s="205"/>
      <c r="C198" s="205"/>
      <c r="D198" s="205"/>
      <c r="E198" s="205"/>
      <c r="F198" s="1"/>
      <c r="G198" s="2"/>
    </row>
    <row r="199" spans="1:8" ht="13.5" thickBot="1" x14ac:dyDescent="0.25">
      <c r="A199" s="206" t="s">
        <v>21</v>
      </c>
      <c r="B199" s="207"/>
      <c r="C199" s="207"/>
      <c r="D199" s="207"/>
      <c r="E199" s="207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89">
        <v>1</v>
      </c>
      <c r="B202" s="87" t="str">
        <f>VLOOKUP(A202,[1]!EQUIPO,3)</f>
        <v>Herramienta menor</v>
      </c>
      <c r="C202" s="92"/>
      <c r="D202" s="16"/>
      <c r="E202" s="17"/>
      <c r="F202" s="18"/>
      <c r="G202" s="19">
        <f>ROUND(E202*F202,4)</f>
        <v>0</v>
      </c>
    </row>
    <row r="203" spans="1:8" ht="25.5" x14ac:dyDescent="0.2">
      <c r="A203" s="89">
        <v>2</v>
      </c>
      <c r="B203" s="88" t="s">
        <v>32</v>
      </c>
      <c r="C203" s="93"/>
      <c r="D203" s="21"/>
      <c r="E203" s="22"/>
      <c r="F203" s="23"/>
      <c r="G203" s="24">
        <f>ROUND(+E203*F203,4)</f>
        <v>0</v>
      </c>
    </row>
    <row r="204" spans="1:8" x14ac:dyDescent="0.2">
      <c r="A204" s="89">
        <v>3</v>
      </c>
      <c r="B204" s="87" t="s">
        <v>27</v>
      </c>
      <c r="C204" s="93"/>
      <c r="D204" s="21"/>
      <c r="E204" s="22"/>
      <c r="F204" s="23"/>
      <c r="G204" s="24">
        <f>ROUND(+E204*F204,4)</f>
        <v>0</v>
      </c>
    </row>
    <row r="205" spans="1:8" x14ac:dyDescent="0.2">
      <c r="A205" s="89">
        <v>4</v>
      </c>
      <c r="B205" s="87" t="s">
        <v>28</v>
      </c>
      <c r="C205" s="93"/>
      <c r="D205" s="21"/>
      <c r="E205" s="22"/>
      <c r="F205" s="23"/>
      <c r="G205" s="24"/>
    </row>
    <row r="206" spans="1:8" x14ac:dyDescent="0.2">
      <c r="A206" s="89">
        <v>5</v>
      </c>
      <c r="B206" s="87" t="s">
        <v>31</v>
      </c>
      <c r="C206" s="93"/>
      <c r="D206" s="21"/>
      <c r="E206" s="22"/>
      <c r="F206" s="23"/>
      <c r="G206" s="24"/>
    </row>
    <row r="207" spans="1:8" x14ac:dyDescent="0.2">
      <c r="A207" s="89">
        <v>6</v>
      </c>
      <c r="B207" s="87" t="s">
        <v>33</v>
      </c>
      <c r="C207" s="93"/>
      <c r="D207" s="21"/>
      <c r="E207" s="22"/>
      <c r="F207" s="23"/>
      <c r="G207" s="24"/>
    </row>
    <row r="208" spans="1:8" x14ac:dyDescent="0.2">
      <c r="A208" s="89"/>
      <c r="B208" s="87"/>
      <c r="C208" s="90"/>
      <c r="D208" s="21"/>
      <c r="E208" s="22"/>
      <c r="F208" s="23"/>
      <c r="G208" s="24"/>
    </row>
    <row r="209" spans="1:7" ht="16.5" x14ac:dyDescent="0.3">
      <c r="A209" s="86"/>
      <c r="B209" s="85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89">
        <v>1</v>
      </c>
      <c r="B214" s="87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89">
        <v>2</v>
      </c>
      <c r="B215" s="87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89">
        <v>3</v>
      </c>
      <c r="B216" s="87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89">
        <v>4</v>
      </c>
      <c r="B217" s="87" t="s">
        <v>40</v>
      </c>
      <c r="C217" s="23"/>
      <c r="D217" s="21"/>
      <c r="E217" s="22"/>
      <c r="F217" s="23"/>
      <c r="G217" s="24"/>
    </row>
    <row r="218" spans="1:7" x14ac:dyDescent="0.2">
      <c r="A218" s="89">
        <v>5</v>
      </c>
      <c r="B218" s="87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89">
        <v>1</v>
      </c>
      <c r="B240" s="87" t="s">
        <v>29</v>
      </c>
      <c r="C240" s="91"/>
      <c r="D240" s="38"/>
      <c r="E240" s="16"/>
      <c r="F240" s="18"/>
      <c r="G240" s="19">
        <f>ROUND(E240*F240,4)</f>
        <v>0</v>
      </c>
    </row>
    <row r="241" spans="1:7" x14ac:dyDescent="0.2">
      <c r="A241" s="89">
        <v>2</v>
      </c>
      <c r="B241" s="87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/>
    <row r="255" spans="1:7" ht="13.5" thickBot="1" x14ac:dyDescent="0.25">
      <c r="A255" s="208" t="s">
        <v>0</v>
      </c>
      <c r="B255" s="209"/>
      <c r="C255" s="209"/>
      <c r="D255" s="209"/>
      <c r="E255" s="209"/>
      <c r="F255" s="209"/>
      <c r="G255" s="210"/>
    </row>
    <row r="256" spans="1:7" ht="27.75" customHeight="1" x14ac:dyDescent="0.2">
      <c r="A256" s="211" t="s">
        <v>110</v>
      </c>
      <c r="B256" s="212"/>
      <c r="C256" s="212"/>
      <c r="D256" s="212"/>
      <c r="E256" s="212"/>
      <c r="F256" s="212"/>
      <c r="G256" s="213"/>
    </row>
    <row r="257" spans="1:7" x14ac:dyDescent="0.2">
      <c r="A257" s="172"/>
      <c r="B257" s="171"/>
      <c r="C257" s="171"/>
      <c r="D257" s="171"/>
      <c r="E257" s="171"/>
      <c r="F257" s="171"/>
      <c r="G257" s="173"/>
    </row>
    <row r="258" spans="1:7" x14ac:dyDescent="0.2">
      <c r="A258" s="214" t="s">
        <v>111</v>
      </c>
      <c r="B258" s="215"/>
      <c r="C258" s="215"/>
      <c r="D258" s="215"/>
      <c r="E258" s="215"/>
      <c r="F258" s="215"/>
      <c r="G258" s="216"/>
    </row>
    <row r="259" spans="1:7" x14ac:dyDescent="0.2">
      <c r="A259" s="215" t="s">
        <v>112</v>
      </c>
      <c r="B259" s="215"/>
      <c r="C259" s="215"/>
      <c r="D259" s="215"/>
      <c r="E259" s="215"/>
      <c r="F259" s="233" t="s">
        <v>42</v>
      </c>
      <c r="G259" s="234"/>
    </row>
    <row r="260" spans="1:7" x14ac:dyDescent="0.2">
      <c r="A260" s="235" t="s">
        <v>20</v>
      </c>
      <c r="B260" s="233"/>
      <c r="C260" s="233"/>
      <c r="D260" s="233"/>
      <c r="E260" s="233"/>
      <c r="F260" s="122"/>
      <c r="G260" s="123"/>
    </row>
    <row r="261" spans="1:7" ht="13.5" thickBot="1" x14ac:dyDescent="0.25">
      <c r="A261" s="236" t="s">
        <v>21</v>
      </c>
      <c r="B261" s="237"/>
      <c r="C261" s="237"/>
      <c r="D261" s="237"/>
      <c r="E261" s="237"/>
      <c r="F261" s="124"/>
      <c r="G261" s="125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89">
        <v>1</v>
      </c>
      <c r="B264" s="87" t="str">
        <f>VLOOKUP(A264,[1]!EQUIPO,3)</f>
        <v>Herramienta menor</v>
      </c>
      <c r="C264" s="92"/>
      <c r="D264" s="16"/>
      <c r="E264" s="17"/>
      <c r="F264" s="18"/>
      <c r="G264" s="19">
        <f>ROUND(E264*F264,4)</f>
        <v>0</v>
      </c>
    </row>
    <row r="265" spans="1:7" ht="25.5" x14ac:dyDescent="0.2">
      <c r="A265" s="89">
        <v>2</v>
      </c>
      <c r="B265" s="88" t="s">
        <v>32</v>
      </c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>
        <v>3</v>
      </c>
      <c r="B266" s="87" t="s">
        <v>27</v>
      </c>
      <c r="C266" s="93"/>
      <c r="D266" s="21"/>
      <c r="E266" s="22"/>
      <c r="F266" s="23"/>
      <c r="G266" s="24">
        <f>ROUND(+E266*F266,4)</f>
        <v>0</v>
      </c>
    </row>
    <row r="267" spans="1:7" x14ac:dyDescent="0.2">
      <c r="A267" s="89">
        <v>4</v>
      </c>
      <c r="B267" s="87" t="s">
        <v>28</v>
      </c>
      <c r="C267" s="93"/>
      <c r="D267" s="21"/>
      <c r="E267" s="22"/>
      <c r="F267" s="23"/>
      <c r="G267" s="24"/>
    </row>
    <row r="268" spans="1:7" x14ac:dyDescent="0.2">
      <c r="A268" s="89">
        <v>5</v>
      </c>
      <c r="B268" s="87" t="s">
        <v>31</v>
      </c>
      <c r="C268" s="93"/>
      <c r="D268" s="21"/>
      <c r="E268" s="22"/>
      <c r="F268" s="23"/>
      <c r="G268" s="24"/>
    </row>
    <row r="269" spans="1:7" x14ac:dyDescent="0.2">
      <c r="A269" s="89">
        <v>6</v>
      </c>
      <c r="B269" s="87" t="s">
        <v>33</v>
      </c>
      <c r="C269" s="93"/>
      <c r="D269" s="21"/>
      <c r="E269" s="22"/>
      <c r="F269" s="23"/>
      <c r="G269" s="24"/>
    </row>
    <row r="270" spans="1:7" x14ac:dyDescent="0.2">
      <c r="A270" s="89"/>
      <c r="B270" s="87"/>
      <c r="C270" s="90"/>
      <c r="D270" s="21"/>
      <c r="E270" s="22"/>
      <c r="F270" s="23"/>
      <c r="G270" s="24"/>
    </row>
    <row r="271" spans="1:7" ht="16.5" x14ac:dyDescent="0.3">
      <c r="A271" s="86"/>
      <c r="B271" s="85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89">
        <v>1</v>
      </c>
      <c r="B276" s="87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89">
        <v>2</v>
      </c>
      <c r="B277" s="87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>
        <v>3</v>
      </c>
      <c r="B278" s="87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89">
        <v>4</v>
      </c>
      <c r="B279" s="87" t="s">
        <v>40</v>
      </c>
      <c r="C279" s="23"/>
      <c r="D279" s="21"/>
      <c r="E279" s="22"/>
      <c r="F279" s="23"/>
      <c r="G279" s="24"/>
    </row>
    <row r="280" spans="1:7" x14ac:dyDescent="0.2">
      <c r="A280" s="89">
        <v>5</v>
      </c>
      <c r="B280" s="87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89">
        <v>1</v>
      </c>
      <c r="B302" s="87" t="s">
        <v>29</v>
      </c>
      <c r="C302" s="91"/>
      <c r="D302" s="38"/>
      <c r="E302" s="16"/>
      <c r="F302" s="18"/>
      <c r="G302" s="19">
        <f>ROUND(E302*F302,4)</f>
        <v>0</v>
      </c>
    </row>
    <row r="303" spans="1:7" x14ac:dyDescent="0.2">
      <c r="A303" s="89">
        <v>2</v>
      </c>
      <c r="B303" s="87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3"/>
    </row>
    <row r="314" spans="1:7" x14ac:dyDescent="0.2">
      <c r="A314" s="59"/>
      <c r="B314" s="59"/>
      <c r="C314" s="59"/>
      <c r="D314" s="74"/>
      <c r="E314" s="74"/>
      <c r="F314" s="74"/>
      <c r="G314" s="83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3"/>
    </row>
    <row r="316" spans="1:7" x14ac:dyDescent="0.2">
      <c r="A316" s="59"/>
      <c r="B316" s="59"/>
      <c r="C316" s="59"/>
      <c r="D316" s="74"/>
      <c r="E316" s="74"/>
      <c r="F316" s="74"/>
      <c r="G316" s="83"/>
    </row>
    <row r="317" spans="1:7" ht="13.5" thickBot="1" x14ac:dyDescent="0.25">
      <c r="A317" s="59"/>
      <c r="C317" s="59"/>
      <c r="D317" s="74"/>
      <c r="E317" s="74"/>
      <c r="F317" s="74"/>
      <c r="G317" s="83"/>
    </row>
    <row r="318" spans="1:7" ht="13.5" thickBot="1" x14ac:dyDescent="0.25">
      <c r="A318" s="208" t="s">
        <v>0</v>
      </c>
      <c r="B318" s="209"/>
      <c r="C318" s="209"/>
      <c r="D318" s="209"/>
      <c r="E318" s="209"/>
      <c r="F318" s="209"/>
      <c r="G318" s="210"/>
    </row>
    <row r="319" spans="1:7" x14ac:dyDescent="0.2">
      <c r="A319" s="211" t="s">
        <v>109</v>
      </c>
      <c r="B319" s="212"/>
      <c r="C319" s="212"/>
      <c r="D319" s="212"/>
      <c r="E319" s="212"/>
      <c r="F319" s="212"/>
      <c r="G319" s="213"/>
    </row>
    <row r="320" spans="1:7" ht="27.75" customHeight="1" x14ac:dyDescent="0.2">
      <c r="A320" s="119"/>
      <c r="B320" s="118"/>
      <c r="C320" s="118"/>
      <c r="D320" s="118"/>
      <c r="E320" s="118"/>
      <c r="F320" s="118"/>
      <c r="G320" s="120"/>
    </row>
    <row r="321" spans="1:7" x14ac:dyDescent="0.2">
      <c r="A321" s="218" t="s">
        <v>96</v>
      </c>
      <c r="B321" s="219"/>
      <c r="C321" s="219"/>
      <c r="D321" s="219"/>
      <c r="E321" s="219"/>
      <c r="F321" s="219"/>
      <c r="G321" s="220"/>
    </row>
    <row r="322" spans="1:7" x14ac:dyDescent="0.2">
      <c r="A322" s="219" t="s">
        <v>95</v>
      </c>
      <c r="B322" s="219"/>
      <c r="C322" s="219"/>
      <c r="D322" s="219"/>
      <c r="E322" s="219"/>
      <c r="F322" s="221" t="s">
        <v>42</v>
      </c>
      <c r="G322" s="222"/>
    </row>
    <row r="323" spans="1:7" x14ac:dyDescent="0.2">
      <c r="A323" s="204" t="s">
        <v>20</v>
      </c>
      <c r="B323" s="205"/>
      <c r="C323" s="205"/>
      <c r="D323" s="205"/>
      <c r="E323" s="205"/>
      <c r="F323" s="1"/>
      <c r="G323" s="2"/>
    </row>
    <row r="324" spans="1:7" ht="13.5" thickBot="1" x14ac:dyDescent="0.25">
      <c r="A324" s="206" t="s">
        <v>21</v>
      </c>
      <c r="B324" s="207"/>
      <c r="C324" s="207"/>
      <c r="D324" s="207"/>
      <c r="E324" s="207"/>
      <c r="F324" s="3"/>
      <c r="G324" s="4"/>
    </row>
    <row r="325" spans="1:7" ht="13.5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ht="29.25" customHeight="1" x14ac:dyDescent="0.2">
      <c r="A327" s="89">
        <v>1</v>
      </c>
      <c r="B327" s="87" t="str">
        <f>VLOOKUP(A327,[1]!EQUIPO,3)</f>
        <v>Herramienta menor</v>
      </c>
      <c r="C327" s="92"/>
      <c r="D327" s="16"/>
      <c r="E327" s="17"/>
      <c r="F327" s="18"/>
      <c r="G327" s="19">
        <f>ROUND(E327*F327,4)</f>
        <v>0</v>
      </c>
    </row>
    <row r="328" spans="1:7" ht="25.5" x14ac:dyDescent="0.2">
      <c r="A328" s="89">
        <v>2</v>
      </c>
      <c r="B328" s="88" t="s">
        <v>32</v>
      </c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>
        <v>3</v>
      </c>
      <c r="B329" s="87" t="s">
        <v>27</v>
      </c>
      <c r="C329" s="93"/>
      <c r="D329" s="21"/>
      <c r="E329" s="22"/>
      <c r="F329" s="23"/>
      <c r="G329" s="24">
        <f>ROUND(+E329*F329,4)</f>
        <v>0</v>
      </c>
    </row>
    <row r="330" spans="1:7" x14ac:dyDescent="0.2">
      <c r="A330" s="89">
        <v>4</v>
      </c>
      <c r="B330" s="87" t="s">
        <v>28</v>
      </c>
      <c r="C330" s="93"/>
      <c r="D330" s="21"/>
      <c r="E330" s="22"/>
      <c r="F330" s="23"/>
      <c r="G330" s="24"/>
    </row>
    <row r="331" spans="1:7" x14ac:dyDescent="0.2">
      <c r="A331" s="89">
        <v>5</v>
      </c>
      <c r="B331" s="87" t="s">
        <v>31</v>
      </c>
      <c r="C331" s="93"/>
      <c r="D331" s="21"/>
      <c r="E331" s="22"/>
      <c r="F331" s="23"/>
      <c r="G331" s="24"/>
    </row>
    <row r="332" spans="1:7" x14ac:dyDescent="0.2">
      <c r="A332" s="89">
        <v>6</v>
      </c>
      <c r="B332" s="87" t="s">
        <v>33</v>
      </c>
      <c r="C332" s="93"/>
      <c r="D332" s="21"/>
      <c r="E332" s="22"/>
      <c r="F332" s="23"/>
      <c r="G332" s="24"/>
    </row>
    <row r="333" spans="1:7" x14ac:dyDescent="0.2">
      <c r="A333" s="89"/>
      <c r="B333" s="87"/>
      <c r="C333" s="90"/>
      <c r="D333" s="21"/>
      <c r="E333" s="22"/>
      <c r="F333" s="23"/>
      <c r="G333" s="24"/>
    </row>
    <row r="334" spans="1:7" ht="16.5" x14ac:dyDescent="0.3">
      <c r="A334" s="86"/>
      <c r="B334" s="85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89">
        <v>1</v>
      </c>
      <c r="B339" s="87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89">
        <v>2</v>
      </c>
      <c r="B340" s="87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>
        <v>3</v>
      </c>
      <c r="B341" s="87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89">
        <v>4</v>
      </c>
      <c r="B342" s="87" t="s">
        <v>40</v>
      </c>
      <c r="C342" s="23"/>
      <c r="D342" s="21"/>
      <c r="E342" s="22"/>
      <c r="F342" s="23"/>
      <c r="G342" s="24"/>
    </row>
    <row r="343" spans="1:7" x14ac:dyDescent="0.2">
      <c r="A343" s="89">
        <v>5</v>
      </c>
      <c r="B343" s="87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5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89">
        <v>1</v>
      </c>
      <c r="B365" s="87" t="s">
        <v>29</v>
      </c>
      <c r="C365" s="91"/>
      <c r="D365" s="38"/>
      <c r="E365" s="16"/>
      <c r="F365" s="18"/>
      <c r="G365" s="19">
        <f>ROUND(E365*F365,4)</f>
        <v>0</v>
      </c>
    </row>
    <row r="366" spans="1:7" x14ac:dyDescent="0.2">
      <c r="A366" s="89">
        <v>2</v>
      </c>
      <c r="B366" s="87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59"/>
      <c r="E376" s="59"/>
      <c r="F376" s="59"/>
      <c r="G376" s="59"/>
    </row>
    <row r="377" spans="1:8" x14ac:dyDescent="0.2">
      <c r="A377" s="59"/>
      <c r="B377" s="73" t="s">
        <v>19</v>
      </c>
      <c r="C377" s="59"/>
      <c r="D377" s="59"/>
      <c r="E377" s="59"/>
      <c r="F377" s="74"/>
      <c r="G377" s="59"/>
    </row>
    <row r="378" spans="1:8" x14ac:dyDescent="0.2">
      <c r="A378" s="59"/>
      <c r="B378" s="73"/>
      <c r="C378" s="59"/>
      <c r="D378" s="59"/>
      <c r="E378" s="59"/>
      <c r="F378" s="74"/>
      <c r="G378" s="59"/>
    </row>
    <row r="379" spans="1:8" ht="13.5" thickBot="1" x14ac:dyDescent="0.25"/>
    <row r="380" spans="1:8" ht="13.5" thickBot="1" x14ac:dyDescent="0.25">
      <c r="A380" s="208" t="s">
        <v>0</v>
      </c>
      <c r="B380" s="209"/>
      <c r="C380" s="209"/>
      <c r="D380" s="209"/>
      <c r="E380" s="209"/>
      <c r="F380" s="209"/>
      <c r="G380" s="210"/>
    </row>
    <row r="381" spans="1:8" x14ac:dyDescent="0.2">
      <c r="A381" s="211" t="s">
        <v>109</v>
      </c>
      <c r="B381" s="212"/>
      <c r="C381" s="212"/>
      <c r="D381" s="212"/>
      <c r="E381" s="212"/>
      <c r="F381" s="212"/>
      <c r="G381" s="213"/>
    </row>
    <row r="382" spans="1:8" ht="27.75" customHeight="1" x14ac:dyDescent="0.2">
      <c r="A382" s="119"/>
      <c r="B382" s="118"/>
      <c r="C382" s="118"/>
      <c r="D382" s="118"/>
      <c r="E382" s="118"/>
      <c r="F382" s="118"/>
      <c r="G382" s="120"/>
    </row>
    <row r="383" spans="1:8" x14ac:dyDescent="0.2">
      <c r="A383" s="223" t="s">
        <v>97</v>
      </c>
      <c r="B383" s="224"/>
      <c r="C383" s="224"/>
      <c r="D383" s="224"/>
      <c r="E383" s="224"/>
      <c r="F383" s="224"/>
      <c r="G383" s="225"/>
    </row>
    <row r="384" spans="1:8" x14ac:dyDescent="0.2">
      <c r="A384" s="224" t="s">
        <v>98</v>
      </c>
      <c r="B384" s="224"/>
      <c r="C384" s="224"/>
      <c r="D384" s="224"/>
      <c r="E384" s="224"/>
      <c r="F384" s="226" t="s">
        <v>42</v>
      </c>
      <c r="G384" s="227"/>
      <c r="H384" t="s">
        <v>99</v>
      </c>
    </row>
    <row r="385" spans="1:7" x14ac:dyDescent="0.2">
      <c r="A385" s="204" t="s">
        <v>20</v>
      </c>
      <c r="B385" s="205"/>
      <c r="C385" s="205"/>
      <c r="D385" s="205"/>
      <c r="E385" s="205"/>
      <c r="F385" s="1"/>
      <c r="G385" s="2"/>
    </row>
    <row r="386" spans="1:7" ht="13.5" thickBot="1" x14ac:dyDescent="0.25">
      <c r="A386" s="206" t="s">
        <v>21</v>
      </c>
      <c r="B386" s="207"/>
      <c r="C386" s="207"/>
      <c r="D386" s="207"/>
      <c r="E386" s="207"/>
      <c r="F386" s="3"/>
      <c r="G386" s="4"/>
    </row>
    <row r="387" spans="1:7" ht="13.5" thickBot="1" x14ac:dyDescent="0.25">
      <c r="A387" s="5" t="s">
        <v>2</v>
      </c>
      <c r="B387" s="31" t="s">
        <v>3</v>
      </c>
      <c r="C387" s="6"/>
      <c r="D387" s="8"/>
      <c r="E387" s="8"/>
      <c r="F387" s="8"/>
      <c r="G387" s="9"/>
    </row>
    <row r="388" spans="1:7" ht="13.5" thickBot="1" x14ac:dyDescent="0.25">
      <c r="A388" s="11"/>
      <c r="B388" s="9" t="s">
        <v>4</v>
      </c>
      <c r="C388" s="12" t="s">
        <v>22</v>
      </c>
      <c r="D388" s="12" t="s">
        <v>23</v>
      </c>
      <c r="E388" s="13" t="s">
        <v>24</v>
      </c>
      <c r="F388" s="13" t="s">
        <v>25</v>
      </c>
      <c r="G388" s="13" t="s">
        <v>26</v>
      </c>
    </row>
    <row r="389" spans="1:7" x14ac:dyDescent="0.2">
      <c r="A389" s="89">
        <v>1</v>
      </c>
      <c r="B389" s="87" t="str">
        <f>VLOOKUP(A389,[1]!EQUIPO,3)</f>
        <v>Herramienta menor</v>
      </c>
      <c r="C389" s="92"/>
      <c r="D389" s="16"/>
      <c r="E389" s="17"/>
      <c r="F389" s="18"/>
      <c r="G389" s="19">
        <f>ROUND(E389*F389,4)</f>
        <v>0</v>
      </c>
    </row>
    <row r="390" spans="1:7" ht="25.5" x14ac:dyDescent="0.2">
      <c r="A390" s="89">
        <v>2</v>
      </c>
      <c r="B390" s="88" t="s">
        <v>32</v>
      </c>
      <c r="C390" s="93"/>
      <c r="D390" s="21"/>
      <c r="E390" s="22"/>
      <c r="F390" s="23"/>
      <c r="G390" s="24">
        <f>ROUND(+E390*F390,4)</f>
        <v>0</v>
      </c>
    </row>
    <row r="391" spans="1:7" x14ac:dyDescent="0.2">
      <c r="A391" s="89">
        <v>3</v>
      </c>
      <c r="B391" s="87" t="s">
        <v>27</v>
      </c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>
        <v>4</v>
      </c>
      <c r="B392" s="87" t="s">
        <v>28</v>
      </c>
      <c r="C392" s="93"/>
      <c r="D392" s="21"/>
      <c r="E392" s="22"/>
      <c r="F392" s="23"/>
      <c r="G392" s="24"/>
    </row>
    <row r="393" spans="1:7" ht="25.5" customHeight="1" x14ac:dyDescent="0.2">
      <c r="A393" s="89">
        <v>5</v>
      </c>
      <c r="B393" s="87" t="s">
        <v>31</v>
      </c>
      <c r="C393" s="93"/>
      <c r="D393" s="21"/>
      <c r="E393" s="22"/>
      <c r="F393" s="23"/>
      <c r="G393" s="24"/>
    </row>
    <row r="394" spans="1:7" x14ac:dyDescent="0.2">
      <c r="A394" s="89">
        <v>6</v>
      </c>
      <c r="B394" s="87" t="s">
        <v>33</v>
      </c>
      <c r="C394" s="93"/>
      <c r="D394" s="21"/>
      <c r="E394" s="22"/>
      <c r="F394" s="23"/>
      <c r="G394" s="24"/>
    </row>
    <row r="395" spans="1:7" x14ac:dyDescent="0.2">
      <c r="A395" s="89"/>
      <c r="B395" s="87"/>
      <c r="C395" s="90"/>
      <c r="D395" s="21"/>
      <c r="E395" s="22"/>
      <c r="F395" s="23"/>
      <c r="G395" s="24"/>
    </row>
    <row r="396" spans="1:7" ht="16.5" x14ac:dyDescent="0.3">
      <c r="A396" s="86"/>
      <c r="B396" s="85"/>
      <c r="C396" s="21"/>
      <c r="D396" s="21"/>
      <c r="E396" s="22"/>
      <c r="F396" s="23"/>
      <c r="G396" s="24"/>
    </row>
    <row r="397" spans="1:7" x14ac:dyDescent="0.2">
      <c r="A397" s="15"/>
      <c r="B397" s="20"/>
      <c r="C397" s="21"/>
      <c r="D397" s="21"/>
      <c r="E397" s="22"/>
      <c r="F397" s="23"/>
      <c r="G397" s="25"/>
    </row>
    <row r="398" spans="1:7" ht="13.5" thickBot="1" x14ac:dyDescent="0.25">
      <c r="A398" s="15"/>
      <c r="B398" s="26" t="s">
        <v>5</v>
      </c>
      <c r="C398" s="27"/>
      <c r="D398" s="27"/>
      <c r="E398" s="28"/>
      <c r="F398" s="29"/>
      <c r="G398" s="30">
        <f>SUM(G389:G397)</f>
        <v>0</v>
      </c>
    </row>
    <row r="399" spans="1:7" ht="13.5" thickBot="1" x14ac:dyDescent="0.25">
      <c r="A399" s="5"/>
      <c r="B399" s="6" t="s">
        <v>6</v>
      </c>
      <c r="C399" s="6"/>
      <c r="D399" s="8"/>
      <c r="E399" s="31"/>
      <c r="F399" s="8"/>
      <c r="G399" s="32"/>
    </row>
    <row r="400" spans="1:7" ht="13.5" thickBot="1" x14ac:dyDescent="0.25">
      <c r="A400" s="11"/>
      <c r="B400" s="33" t="s">
        <v>76</v>
      </c>
      <c r="C400" s="12" t="s">
        <v>34</v>
      </c>
      <c r="D400" s="13" t="s">
        <v>35</v>
      </c>
      <c r="E400" s="13" t="s">
        <v>24</v>
      </c>
      <c r="F400" s="13" t="s">
        <v>36</v>
      </c>
      <c r="G400" s="13" t="s">
        <v>26</v>
      </c>
    </row>
    <row r="401" spans="1:7" x14ac:dyDescent="0.2">
      <c r="A401" s="89">
        <v>1</v>
      </c>
      <c r="B401" s="87" t="s">
        <v>37</v>
      </c>
      <c r="C401" s="18"/>
      <c r="D401" s="16"/>
      <c r="E401" s="17"/>
      <c r="F401" s="18">
        <f>+F389</f>
        <v>0</v>
      </c>
      <c r="G401" s="19">
        <f>ROUND(E401*F401,4)</f>
        <v>0</v>
      </c>
    </row>
    <row r="402" spans="1:7" x14ac:dyDescent="0.2">
      <c r="A402" s="89">
        <v>2</v>
      </c>
      <c r="B402" s="87" t="s">
        <v>38</v>
      </c>
      <c r="C402" s="23"/>
      <c r="D402" s="21"/>
      <c r="E402" s="22"/>
      <c r="F402" s="23">
        <f>+F401</f>
        <v>0</v>
      </c>
      <c r="G402" s="24">
        <f>ROUND(E402*F402,4)</f>
        <v>0</v>
      </c>
    </row>
    <row r="403" spans="1:7" x14ac:dyDescent="0.2">
      <c r="A403" s="89">
        <v>3</v>
      </c>
      <c r="B403" s="87" t="s">
        <v>39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>
        <v>4</v>
      </c>
      <c r="B404" s="87" t="s">
        <v>40</v>
      </c>
      <c r="C404" s="23"/>
      <c r="D404" s="21"/>
      <c r="E404" s="22"/>
      <c r="F404" s="23"/>
      <c r="G404" s="24"/>
    </row>
    <row r="405" spans="1:7" x14ac:dyDescent="0.2">
      <c r="A405" s="89">
        <v>5</v>
      </c>
      <c r="B405" s="87" t="s">
        <v>41</v>
      </c>
      <c r="C405" s="23"/>
      <c r="D405" s="21"/>
      <c r="E405" s="22"/>
      <c r="F405" s="23"/>
      <c r="G405" s="24"/>
    </row>
    <row r="406" spans="1:7" x14ac:dyDescent="0.2">
      <c r="A406" s="15"/>
      <c r="B406" s="20"/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5"/>
    </row>
    <row r="408" spans="1:7" ht="13.5" thickBot="1" x14ac:dyDescent="0.25">
      <c r="A408" s="15"/>
      <c r="B408" s="26" t="s">
        <v>7</v>
      </c>
      <c r="C408" s="29"/>
      <c r="D408" s="27"/>
      <c r="E408" s="28"/>
      <c r="F408" s="29"/>
      <c r="G408" s="30">
        <f>SUM(G401:G407)</f>
        <v>0</v>
      </c>
    </row>
    <row r="409" spans="1:7" ht="13.5" thickBot="1" x14ac:dyDescent="0.25">
      <c r="A409" s="34"/>
      <c r="B409" s="6" t="s">
        <v>8</v>
      </c>
      <c r="C409" s="6"/>
      <c r="D409" s="8"/>
      <c r="E409" s="8"/>
      <c r="F409" s="8"/>
      <c r="G409" s="35" t="s">
        <v>9</v>
      </c>
    </row>
    <row r="410" spans="1:7" ht="13.5" thickBot="1" x14ac:dyDescent="0.25">
      <c r="A410" s="11"/>
      <c r="B410" s="36" t="s">
        <v>4</v>
      </c>
      <c r="C410" s="4"/>
      <c r="D410" s="13" t="s">
        <v>10</v>
      </c>
      <c r="E410" s="13" t="s">
        <v>34</v>
      </c>
      <c r="F410" s="13" t="s">
        <v>43</v>
      </c>
      <c r="G410" s="13" t="s">
        <v>44</v>
      </c>
    </row>
    <row r="411" spans="1:7" x14ac:dyDescent="0.2">
      <c r="A411" s="15"/>
      <c r="B411" s="37"/>
      <c r="C411" s="38"/>
      <c r="D411" s="39"/>
      <c r="E411" s="40"/>
      <c r="F411" s="41"/>
      <c r="G411" s="19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5"/>
    </row>
    <row r="424" spans="1:7" ht="13.5" thickBot="1" x14ac:dyDescent="0.25">
      <c r="A424" s="15"/>
      <c r="B424" s="47" t="s">
        <v>11</v>
      </c>
      <c r="C424" s="48"/>
      <c r="D424" s="49"/>
      <c r="E424" s="50"/>
      <c r="F424" s="51"/>
      <c r="G424" s="30">
        <f>SUM(G411:G423)</f>
        <v>0</v>
      </c>
    </row>
    <row r="425" spans="1:7" ht="13.5" thickBot="1" x14ac:dyDescent="0.25">
      <c r="A425" s="5"/>
      <c r="B425" s="6" t="s">
        <v>12</v>
      </c>
      <c r="C425" s="52"/>
      <c r="D425" s="52"/>
      <c r="E425" s="52"/>
      <c r="F425" s="52"/>
      <c r="G425" s="53"/>
    </row>
    <row r="426" spans="1:7" ht="13.5" thickBot="1" x14ac:dyDescent="0.25">
      <c r="A426" s="11"/>
      <c r="B426" s="95" t="s">
        <v>4</v>
      </c>
      <c r="C426" s="9"/>
      <c r="D426" s="12" t="s">
        <v>10</v>
      </c>
      <c r="E426" s="12" t="s">
        <v>22</v>
      </c>
      <c r="F426" s="12" t="s">
        <v>45</v>
      </c>
      <c r="G426" s="13" t="s">
        <v>44</v>
      </c>
    </row>
    <row r="427" spans="1:7" x14ac:dyDescent="0.2">
      <c r="A427" s="89">
        <v>1</v>
      </c>
      <c r="B427" s="87" t="s">
        <v>29</v>
      </c>
      <c r="C427" s="91"/>
      <c r="D427" s="38"/>
      <c r="E427" s="16"/>
      <c r="F427" s="18"/>
      <c r="G427" s="19">
        <f>ROUND(E427*F427,4)</f>
        <v>0</v>
      </c>
    </row>
    <row r="428" spans="1:7" x14ac:dyDescent="0.2">
      <c r="A428" s="89">
        <v>2</v>
      </c>
      <c r="B428" s="87" t="s">
        <v>30</v>
      </c>
      <c r="C428" s="76"/>
      <c r="D428" s="43"/>
      <c r="E428" s="21"/>
      <c r="F428" s="23"/>
      <c r="G428" s="24">
        <f>ROUND(E428*F428,4)</f>
        <v>0</v>
      </c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5"/>
    </row>
    <row r="432" spans="1:7" ht="13.5" thickBot="1" x14ac:dyDescent="0.25">
      <c r="A432" s="11"/>
      <c r="B432" s="77" t="s">
        <v>13</v>
      </c>
      <c r="C432" s="78"/>
      <c r="D432" s="55"/>
      <c r="E432" s="56"/>
      <c r="F432" s="57"/>
      <c r="G432" s="58">
        <f>SUM(G427:G431)</f>
        <v>0</v>
      </c>
    </row>
    <row r="433" spans="1:7" x14ac:dyDescent="0.2">
      <c r="A433" s="59"/>
      <c r="B433" s="59"/>
      <c r="C433" s="59"/>
      <c r="D433" s="60" t="s">
        <v>14</v>
      </c>
      <c r="E433" s="61"/>
      <c r="F433" s="62"/>
      <c r="G433" s="63">
        <f>+G398+G408+G424+G432</f>
        <v>0</v>
      </c>
    </row>
    <row r="434" spans="1:7" x14ac:dyDescent="0.2">
      <c r="A434" s="59"/>
      <c r="B434" s="59"/>
      <c r="C434" s="59"/>
      <c r="D434" s="64" t="s">
        <v>15</v>
      </c>
      <c r="E434" s="65"/>
      <c r="F434" s="66"/>
      <c r="G434" s="67">
        <f>ROUND(G433*F434,4)</f>
        <v>0</v>
      </c>
    </row>
    <row r="435" spans="1:7" x14ac:dyDescent="0.2">
      <c r="A435" s="59"/>
      <c r="B435" s="59"/>
      <c r="C435" s="59"/>
      <c r="D435" s="64" t="s">
        <v>16</v>
      </c>
      <c r="E435" s="65"/>
      <c r="F435" s="66"/>
      <c r="G435" s="67">
        <f>ROUND(G433*F435,4)</f>
        <v>0</v>
      </c>
    </row>
    <row r="436" spans="1:7" x14ac:dyDescent="0.2">
      <c r="A436" s="59"/>
      <c r="B436" s="59"/>
      <c r="C436" s="59"/>
      <c r="D436" s="64" t="s">
        <v>17</v>
      </c>
      <c r="E436" s="65"/>
      <c r="F436" s="68"/>
      <c r="G436" s="67">
        <f>+G433+G434+G435</f>
        <v>0</v>
      </c>
    </row>
    <row r="437" spans="1:7" ht="13.5" thickBot="1" x14ac:dyDescent="0.25">
      <c r="A437" s="59"/>
      <c r="B437" s="59"/>
      <c r="C437" s="59"/>
      <c r="D437" s="69" t="s">
        <v>18</v>
      </c>
      <c r="E437" s="70"/>
      <c r="F437" s="71"/>
      <c r="G437" s="72">
        <f>ROUND(G436,2)</f>
        <v>0</v>
      </c>
    </row>
    <row r="438" spans="1:7" x14ac:dyDescent="0.2">
      <c r="A438" s="59"/>
      <c r="B438" s="59"/>
      <c r="C438" s="59"/>
      <c r="D438" s="59"/>
      <c r="E438" s="59"/>
      <c r="F438" s="59"/>
      <c r="G438" s="59"/>
    </row>
    <row r="439" spans="1:7" x14ac:dyDescent="0.2">
      <c r="A439" s="59"/>
      <c r="B439" s="73" t="s">
        <v>19</v>
      </c>
      <c r="C439" s="59"/>
      <c r="D439" s="59"/>
      <c r="E439" s="59"/>
      <c r="F439" s="74"/>
      <c r="G439" s="59"/>
    </row>
    <row r="441" spans="1:7" ht="13.5" thickBot="1" x14ac:dyDescent="0.25"/>
    <row r="442" spans="1:7" ht="13.5" thickBot="1" x14ac:dyDescent="0.25">
      <c r="A442" s="208" t="s">
        <v>0</v>
      </c>
      <c r="B442" s="209"/>
      <c r="C442" s="209"/>
      <c r="D442" s="209"/>
      <c r="E442" s="209"/>
      <c r="F442" s="209"/>
      <c r="G442" s="210"/>
    </row>
    <row r="443" spans="1:7" x14ac:dyDescent="0.2">
      <c r="A443" s="211" t="s">
        <v>109</v>
      </c>
      <c r="B443" s="212"/>
      <c r="C443" s="212"/>
      <c r="D443" s="212"/>
      <c r="E443" s="212"/>
      <c r="F443" s="212"/>
      <c r="G443" s="213"/>
    </row>
    <row r="444" spans="1:7" x14ac:dyDescent="0.2">
      <c r="A444" s="116"/>
      <c r="B444" s="115"/>
      <c r="C444" s="115"/>
      <c r="D444" s="115"/>
      <c r="E444" s="115"/>
      <c r="F444" s="115"/>
      <c r="G444" s="117"/>
    </row>
    <row r="445" spans="1:7" x14ac:dyDescent="0.2">
      <c r="A445" s="214" t="s">
        <v>55</v>
      </c>
      <c r="B445" s="215"/>
      <c r="C445" s="215"/>
      <c r="D445" s="215"/>
      <c r="E445" s="215"/>
      <c r="F445" s="215"/>
      <c r="G445" s="216"/>
    </row>
    <row r="446" spans="1:7" x14ac:dyDescent="0.2">
      <c r="A446" s="215" t="s">
        <v>54</v>
      </c>
      <c r="B446" s="215"/>
      <c r="C446" s="215"/>
      <c r="D446" s="215"/>
      <c r="E446" s="215"/>
      <c r="F446" s="205" t="s">
        <v>42</v>
      </c>
      <c r="G446" s="217"/>
    </row>
    <row r="447" spans="1:7" ht="27.75" customHeight="1" x14ac:dyDescent="0.2">
      <c r="A447" s="204" t="s">
        <v>20</v>
      </c>
      <c r="B447" s="205"/>
      <c r="C447" s="205"/>
      <c r="D447" s="205"/>
      <c r="E447" s="205"/>
      <c r="F447" s="1"/>
      <c r="G447" s="2"/>
    </row>
    <row r="448" spans="1:7" ht="13.5" thickBot="1" x14ac:dyDescent="0.25">
      <c r="A448" s="206" t="s">
        <v>21</v>
      </c>
      <c r="B448" s="207"/>
      <c r="C448" s="207"/>
      <c r="D448" s="207"/>
      <c r="E448" s="207"/>
      <c r="F448" s="3"/>
      <c r="G448" s="4"/>
    </row>
    <row r="449" spans="1:7" ht="13.5" thickBot="1" x14ac:dyDescent="0.25">
      <c r="A449" s="5" t="s">
        <v>2</v>
      </c>
      <c r="B449" s="31" t="s">
        <v>3</v>
      </c>
      <c r="C449" s="6"/>
      <c r="D449" s="8"/>
      <c r="E449" s="8"/>
      <c r="F449" s="8"/>
      <c r="G449" s="9"/>
    </row>
    <row r="450" spans="1:7" ht="13.5" thickBot="1" x14ac:dyDescent="0.25">
      <c r="A450" s="11"/>
      <c r="B450" s="9" t="s">
        <v>4</v>
      </c>
      <c r="C450" s="12" t="s">
        <v>22</v>
      </c>
      <c r="D450" s="12" t="s">
        <v>23</v>
      </c>
      <c r="E450" s="13" t="s">
        <v>24</v>
      </c>
      <c r="F450" s="13" t="s">
        <v>25</v>
      </c>
      <c r="G450" s="13" t="s">
        <v>26</v>
      </c>
    </row>
    <row r="451" spans="1:7" x14ac:dyDescent="0.2">
      <c r="A451" s="89">
        <v>1</v>
      </c>
      <c r="B451" s="87" t="str">
        <f>VLOOKUP(A451,[1]!EQUIPO,3)</f>
        <v>Herramienta menor</v>
      </c>
      <c r="C451" s="92"/>
      <c r="D451" s="16"/>
      <c r="E451" s="17"/>
      <c r="F451" s="18"/>
      <c r="G451" s="19">
        <f>ROUND(E451*F451,4)</f>
        <v>0</v>
      </c>
    </row>
    <row r="452" spans="1:7" ht="30" customHeight="1" x14ac:dyDescent="0.2">
      <c r="A452" s="89">
        <v>2</v>
      </c>
      <c r="B452" s="88" t="s">
        <v>32</v>
      </c>
      <c r="C452" s="93"/>
      <c r="D452" s="21"/>
      <c r="E452" s="22"/>
      <c r="F452" s="23"/>
      <c r="G452" s="24">
        <f>ROUND(+E452*F452,4)</f>
        <v>0</v>
      </c>
    </row>
    <row r="453" spans="1:7" x14ac:dyDescent="0.2">
      <c r="A453" s="89">
        <v>3</v>
      </c>
      <c r="B453" s="87" t="s">
        <v>27</v>
      </c>
      <c r="C453" s="93"/>
      <c r="D453" s="21"/>
      <c r="E453" s="22"/>
      <c r="F453" s="23"/>
      <c r="G453" s="24">
        <f>ROUND(+E453*F453,4)</f>
        <v>0</v>
      </c>
    </row>
    <row r="454" spans="1:7" x14ac:dyDescent="0.2">
      <c r="A454" s="89">
        <v>4</v>
      </c>
      <c r="B454" s="87" t="s">
        <v>28</v>
      </c>
      <c r="C454" s="93"/>
      <c r="D454" s="21"/>
      <c r="E454" s="22"/>
      <c r="F454" s="23"/>
      <c r="G454" s="24"/>
    </row>
    <row r="455" spans="1:7" x14ac:dyDescent="0.2">
      <c r="A455" s="89">
        <v>5</v>
      </c>
      <c r="B455" s="87" t="s">
        <v>31</v>
      </c>
      <c r="C455" s="93"/>
      <c r="D455" s="21"/>
      <c r="E455" s="22"/>
      <c r="F455" s="23"/>
      <c r="G455" s="24"/>
    </row>
    <row r="456" spans="1:7" ht="30.75" customHeight="1" x14ac:dyDescent="0.2">
      <c r="A456" s="89">
        <v>6</v>
      </c>
      <c r="B456" s="87" t="s">
        <v>33</v>
      </c>
      <c r="C456" s="93"/>
      <c r="D456" s="21"/>
      <c r="E456" s="22"/>
      <c r="F456" s="23"/>
      <c r="G456" s="24"/>
    </row>
    <row r="457" spans="1:7" x14ac:dyDescent="0.2">
      <c r="A457" s="89"/>
      <c r="B457" s="87"/>
      <c r="C457" s="90"/>
      <c r="D457" s="21"/>
      <c r="E457" s="22"/>
      <c r="F457" s="23"/>
      <c r="G457" s="24"/>
    </row>
    <row r="458" spans="1:7" ht="16.5" x14ac:dyDescent="0.3">
      <c r="A458" s="86"/>
      <c r="B458" s="85"/>
      <c r="C458" s="21"/>
      <c r="D458" s="21"/>
      <c r="E458" s="22"/>
      <c r="F458" s="23"/>
      <c r="G458" s="24"/>
    </row>
    <row r="459" spans="1:7" x14ac:dyDescent="0.2">
      <c r="A459" s="15"/>
      <c r="B459" s="20"/>
      <c r="C459" s="21"/>
      <c r="D459" s="21"/>
      <c r="E459" s="22"/>
      <c r="F459" s="23"/>
      <c r="G459" s="25"/>
    </row>
    <row r="460" spans="1:7" ht="13.5" thickBot="1" x14ac:dyDescent="0.25">
      <c r="A460" s="15"/>
      <c r="B460" s="26" t="s">
        <v>5</v>
      </c>
      <c r="C460" s="27"/>
      <c r="D460" s="27"/>
      <c r="E460" s="28"/>
      <c r="F460" s="29"/>
      <c r="G460" s="30">
        <f>SUM(G451:G459)</f>
        <v>0</v>
      </c>
    </row>
    <row r="461" spans="1:7" ht="13.5" thickBot="1" x14ac:dyDescent="0.25">
      <c r="A461" s="5"/>
      <c r="B461" s="6" t="s">
        <v>6</v>
      </c>
      <c r="C461" s="6"/>
      <c r="D461" s="8"/>
      <c r="E461" s="31"/>
      <c r="F461" s="8"/>
      <c r="G461" s="32"/>
    </row>
    <row r="462" spans="1:7" ht="13.5" thickBot="1" x14ac:dyDescent="0.25">
      <c r="A462" s="11"/>
      <c r="B462" s="33" t="s">
        <v>76</v>
      </c>
      <c r="C462" s="12" t="s">
        <v>34</v>
      </c>
      <c r="D462" s="13" t="s">
        <v>35</v>
      </c>
      <c r="E462" s="13" t="s">
        <v>24</v>
      </c>
      <c r="F462" s="13" t="s">
        <v>36</v>
      </c>
      <c r="G462" s="13" t="s">
        <v>26</v>
      </c>
    </row>
    <row r="463" spans="1:7" x14ac:dyDescent="0.2">
      <c r="A463" s="89">
        <v>1</v>
      </c>
      <c r="B463" s="87" t="s">
        <v>37</v>
      </c>
      <c r="C463" s="18"/>
      <c r="D463" s="16"/>
      <c r="E463" s="17"/>
      <c r="F463" s="18">
        <f>+F451</f>
        <v>0</v>
      </c>
      <c r="G463" s="19">
        <f>ROUND(E463*F463,4)</f>
        <v>0</v>
      </c>
    </row>
    <row r="464" spans="1:7" x14ac:dyDescent="0.2">
      <c r="A464" s="89">
        <v>2</v>
      </c>
      <c r="B464" s="87" t="s">
        <v>38</v>
      </c>
      <c r="C464" s="23"/>
      <c r="D464" s="21"/>
      <c r="E464" s="22"/>
      <c r="F464" s="23">
        <f>+F463</f>
        <v>0</v>
      </c>
      <c r="G464" s="24">
        <f>ROUND(E464*F464,4)</f>
        <v>0</v>
      </c>
    </row>
    <row r="465" spans="1:7" x14ac:dyDescent="0.2">
      <c r="A465" s="89">
        <v>3</v>
      </c>
      <c r="B465" s="87" t="s">
        <v>39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>
        <v>4</v>
      </c>
      <c r="B466" s="87" t="s">
        <v>40</v>
      </c>
      <c r="C466" s="23"/>
      <c r="D466" s="21"/>
      <c r="E466" s="22"/>
      <c r="F466" s="23"/>
      <c r="G466" s="24"/>
    </row>
    <row r="467" spans="1:7" x14ac:dyDescent="0.2">
      <c r="A467" s="89">
        <v>5</v>
      </c>
      <c r="B467" s="87" t="s">
        <v>41</v>
      </c>
      <c r="C467" s="23"/>
      <c r="D467" s="21"/>
      <c r="E467" s="22"/>
      <c r="F467" s="23"/>
      <c r="G467" s="24"/>
    </row>
    <row r="468" spans="1:7" x14ac:dyDescent="0.2">
      <c r="A468" s="15"/>
      <c r="B468" s="20"/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5"/>
    </row>
    <row r="470" spans="1:7" ht="13.5" thickBot="1" x14ac:dyDescent="0.25">
      <c r="A470" s="15"/>
      <c r="B470" s="26" t="s">
        <v>7</v>
      </c>
      <c r="C470" s="29"/>
      <c r="D470" s="27"/>
      <c r="E470" s="28"/>
      <c r="F470" s="29"/>
      <c r="G470" s="30">
        <f>SUM(G463:G469)</f>
        <v>0</v>
      </c>
    </row>
    <row r="471" spans="1:7" ht="13.5" thickBot="1" x14ac:dyDescent="0.25">
      <c r="A471" s="34"/>
      <c r="B471" s="6" t="s">
        <v>8</v>
      </c>
      <c r="C471" s="6"/>
      <c r="D471" s="8"/>
      <c r="E471" s="8"/>
      <c r="F471" s="8"/>
      <c r="G471" s="35" t="s">
        <v>9</v>
      </c>
    </row>
    <row r="472" spans="1:7" ht="13.5" thickBot="1" x14ac:dyDescent="0.25">
      <c r="A472" s="11"/>
      <c r="B472" s="36" t="s">
        <v>4</v>
      </c>
      <c r="C472" s="4"/>
      <c r="D472" s="13" t="s">
        <v>10</v>
      </c>
      <c r="E472" s="13" t="s">
        <v>34</v>
      </c>
      <c r="F472" s="13" t="s">
        <v>43</v>
      </c>
      <c r="G472" s="13" t="s">
        <v>44</v>
      </c>
    </row>
    <row r="473" spans="1:7" x14ac:dyDescent="0.2">
      <c r="A473" s="15"/>
      <c r="B473" s="37"/>
      <c r="C473" s="38"/>
      <c r="D473" s="39"/>
      <c r="E473" s="40"/>
      <c r="F473" s="41"/>
      <c r="G473" s="19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5"/>
    </row>
    <row r="486" spans="1:7" ht="13.5" thickBot="1" x14ac:dyDescent="0.25">
      <c r="A486" s="15"/>
      <c r="B486" s="47" t="s">
        <v>11</v>
      </c>
      <c r="C486" s="48"/>
      <c r="D486" s="49"/>
      <c r="E486" s="50"/>
      <c r="F486" s="51"/>
      <c r="G486" s="30">
        <f>SUM(G473:G485)</f>
        <v>0</v>
      </c>
    </row>
    <row r="487" spans="1:7" ht="13.5" thickBot="1" x14ac:dyDescent="0.25">
      <c r="A487" s="5"/>
      <c r="B487" s="6" t="s">
        <v>12</v>
      </c>
      <c r="C487" s="52"/>
      <c r="D487" s="52"/>
      <c r="E487" s="52"/>
      <c r="F487" s="52"/>
      <c r="G487" s="53"/>
    </row>
    <row r="488" spans="1:7" ht="13.5" thickBot="1" x14ac:dyDescent="0.25">
      <c r="A488" s="11"/>
      <c r="B488" s="95" t="s">
        <v>4</v>
      </c>
      <c r="C488" s="9"/>
      <c r="D488" s="12" t="s">
        <v>10</v>
      </c>
      <c r="E488" s="12" t="s">
        <v>22</v>
      </c>
      <c r="F488" s="12" t="s">
        <v>45</v>
      </c>
      <c r="G488" s="13" t="s">
        <v>44</v>
      </c>
    </row>
    <row r="489" spans="1:7" x14ac:dyDescent="0.2">
      <c r="A489" s="89">
        <v>1</v>
      </c>
      <c r="B489" s="87" t="s">
        <v>29</v>
      </c>
      <c r="C489" s="91"/>
      <c r="D489" s="38"/>
      <c r="E489" s="16"/>
      <c r="F489" s="18"/>
      <c r="G489" s="19">
        <f>ROUND(E489*F489,4)</f>
        <v>0</v>
      </c>
    </row>
    <row r="490" spans="1:7" x14ac:dyDescent="0.2">
      <c r="A490" s="89">
        <v>2</v>
      </c>
      <c r="B490" s="87" t="s">
        <v>30</v>
      </c>
      <c r="C490" s="76"/>
      <c r="D490" s="43"/>
      <c r="E490" s="21"/>
      <c r="F490" s="23"/>
      <c r="G490" s="24">
        <f>ROUND(E490*F490,4)</f>
        <v>0</v>
      </c>
    </row>
    <row r="491" spans="1:7" x14ac:dyDescent="0.2">
      <c r="A491" s="15"/>
      <c r="B491" s="74"/>
      <c r="C491" s="76"/>
      <c r="D491" s="43"/>
      <c r="E491" s="21"/>
      <c r="F491" s="23"/>
      <c r="G491" s="24"/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5"/>
    </row>
    <row r="494" spans="1:7" ht="13.5" thickBot="1" x14ac:dyDescent="0.25">
      <c r="A494" s="11"/>
      <c r="B494" s="77" t="s">
        <v>13</v>
      </c>
      <c r="C494" s="78"/>
      <c r="D494" s="55"/>
      <c r="E494" s="56"/>
      <c r="F494" s="57"/>
      <c r="G494" s="58">
        <f>SUM(G489:G493)</f>
        <v>0</v>
      </c>
    </row>
    <row r="495" spans="1:7" x14ac:dyDescent="0.2">
      <c r="A495" s="59"/>
      <c r="B495" s="59"/>
      <c r="C495" s="59"/>
      <c r="D495" s="60" t="s">
        <v>14</v>
      </c>
      <c r="E495" s="61"/>
      <c r="F495" s="62"/>
      <c r="G495" s="63">
        <f>+G460+G470+G486+G494</f>
        <v>0</v>
      </c>
    </row>
    <row r="496" spans="1:7" x14ac:dyDescent="0.2">
      <c r="A496" s="59"/>
      <c r="B496" s="59"/>
      <c r="C496" s="59"/>
      <c r="D496" s="64" t="s">
        <v>15</v>
      </c>
      <c r="E496" s="65"/>
      <c r="F496" s="66"/>
      <c r="G496" s="67">
        <f>ROUND(G495*F496,4)</f>
        <v>0</v>
      </c>
    </row>
    <row r="497" spans="1:7" x14ac:dyDescent="0.2">
      <c r="A497" s="59"/>
      <c r="B497" s="59"/>
      <c r="C497" s="59"/>
      <c r="D497" s="64" t="s">
        <v>16</v>
      </c>
      <c r="E497" s="65"/>
      <c r="F497" s="66"/>
      <c r="G497" s="67">
        <f>ROUND(G495*F497,4)</f>
        <v>0</v>
      </c>
    </row>
    <row r="498" spans="1:7" x14ac:dyDescent="0.2">
      <c r="A498" s="59"/>
      <c r="B498" s="59"/>
      <c r="C498" s="59"/>
      <c r="D498" s="64" t="s">
        <v>17</v>
      </c>
      <c r="E498" s="65"/>
      <c r="F498" s="68"/>
      <c r="G498" s="67">
        <f>+G495+G496+G497</f>
        <v>0</v>
      </c>
    </row>
    <row r="499" spans="1:7" ht="13.5" thickBot="1" x14ac:dyDescent="0.25">
      <c r="A499" s="59"/>
      <c r="B499" s="59"/>
      <c r="C499" s="59"/>
      <c r="D499" s="69" t="s">
        <v>18</v>
      </c>
      <c r="E499" s="70"/>
      <c r="F499" s="71"/>
      <c r="G499" s="72">
        <f>ROUND(G498,2)</f>
        <v>0</v>
      </c>
    </row>
    <row r="500" spans="1:7" x14ac:dyDescent="0.2">
      <c r="A500" s="59"/>
      <c r="B500" s="59"/>
      <c r="C500" s="59"/>
      <c r="D500" s="59"/>
      <c r="E500" s="59"/>
      <c r="F500" s="59"/>
      <c r="G500" s="59"/>
    </row>
    <row r="501" spans="1:7" x14ac:dyDescent="0.2">
      <c r="A501" s="59"/>
      <c r="B501" s="73" t="s">
        <v>19</v>
      </c>
      <c r="C501" s="59"/>
      <c r="D501" s="59"/>
      <c r="E501" s="59"/>
      <c r="F501" s="74"/>
      <c r="G501" s="59"/>
    </row>
    <row r="506" spans="1:7" ht="13.5" thickBot="1" x14ac:dyDescent="0.25">
      <c r="B506" s="113"/>
    </row>
    <row r="507" spans="1:7" ht="13.5" thickBot="1" x14ac:dyDescent="0.25">
      <c r="A507" s="208" t="s">
        <v>0</v>
      </c>
      <c r="B507" s="209"/>
      <c r="C507" s="209"/>
      <c r="D507" s="209"/>
      <c r="E507" s="209"/>
      <c r="F507" s="209"/>
      <c r="G507" s="210"/>
    </row>
    <row r="508" spans="1:7" x14ac:dyDescent="0.2">
      <c r="A508" s="211" t="s">
        <v>109</v>
      </c>
      <c r="B508" s="212"/>
      <c r="C508" s="212"/>
      <c r="D508" s="212"/>
      <c r="E508" s="212"/>
      <c r="F508" s="212"/>
      <c r="G508" s="213"/>
    </row>
    <row r="509" spans="1:7" ht="27.75" customHeight="1" x14ac:dyDescent="0.2">
      <c r="A509" s="80"/>
      <c r="B509" s="81"/>
      <c r="C509" s="81"/>
      <c r="D509" s="81"/>
      <c r="E509" s="81"/>
      <c r="F509" s="81"/>
      <c r="G509" s="84"/>
    </row>
    <row r="510" spans="1:7" x14ac:dyDescent="0.2">
      <c r="A510" s="214" t="s">
        <v>113</v>
      </c>
      <c r="B510" s="215"/>
      <c r="C510" s="215"/>
      <c r="D510" s="215"/>
      <c r="E510" s="215"/>
      <c r="F510" s="215"/>
      <c r="G510" s="216"/>
    </row>
    <row r="511" spans="1:7" x14ac:dyDescent="0.2">
      <c r="A511" s="215" t="s">
        <v>114</v>
      </c>
      <c r="B511" s="215"/>
      <c r="C511" s="215"/>
      <c r="D511" s="215"/>
      <c r="E511" s="215"/>
      <c r="F511" s="228" t="s">
        <v>42</v>
      </c>
      <c r="G511" s="229"/>
    </row>
    <row r="512" spans="1:7" x14ac:dyDescent="0.2">
      <c r="A512" s="204" t="s">
        <v>20</v>
      </c>
      <c r="B512" s="205"/>
      <c r="C512" s="205"/>
      <c r="D512" s="205"/>
      <c r="E512" s="205"/>
      <c r="F512" s="1"/>
      <c r="G512" s="2"/>
    </row>
    <row r="513" spans="1:7" ht="12.75" customHeight="1" thickBot="1" x14ac:dyDescent="0.25">
      <c r="A513" s="206" t="s">
        <v>21</v>
      </c>
      <c r="B513" s="207"/>
      <c r="C513" s="207"/>
      <c r="D513" s="207"/>
      <c r="E513" s="207"/>
      <c r="F513" s="3"/>
      <c r="G513" s="4"/>
    </row>
    <row r="514" spans="1:7" ht="13.5" thickBot="1" x14ac:dyDescent="0.25">
      <c r="A514" s="5" t="s">
        <v>2</v>
      </c>
      <c r="B514" s="31" t="s">
        <v>3</v>
      </c>
      <c r="C514" s="6"/>
      <c r="D514" s="7"/>
      <c r="E514" s="7"/>
      <c r="F514" s="8"/>
      <c r="G514" s="9"/>
    </row>
    <row r="515" spans="1:7" ht="13.5" thickBot="1" x14ac:dyDescent="0.25">
      <c r="A515" s="11"/>
      <c r="B515" s="9" t="s">
        <v>4</v>
      </c>
      <c r="C515" s="12" t="s">
        <v>22</v>
      </c>
      <c r="D515" s="12" t="s">
        <v>23</v>
      </c>
      <c r="E515" s="13" t="s">
        <v>24</v>
      </c>
      <c r="F515" s="13" t="s">
        <v>25</v>
      </c>
      <c r="G515" s="13" t="s">
        <v>26</v>
      </c>
    </row>
    <row r="516" spans="1:7" x14ac:dyDescent="0.2">
      <c r="A516" s="94">
        <v>1</v>
      </c>
      <c r="B516" s="87" t="str">
        <f>VLOOKUP(A516,[1]!EQUIPO,3)</f>
        <v>Herramienta menor</v>
      </c>
      <c r="C516" s="92"/>
      <c r="D516" s="16"/>
      <c r="E516" s="17"/>
      <c r="F516" s="18"/>
      <c r="G516" s="19">
        <f>ROUND(E516*F516,4)</f>
        <v>0</v>
      </c>
    </row>
    <row r="517" spans="1:7" x14ac:dyDescent="0.2">
      <c r="A517" s="89">
        <v>5</v>
      </c>
      <c r="B517" s="87" t="s">
        <v>31</v>
      </c>
      <c r="C517" s="93"/>
      <c r="D517" s="21"/>
      <c r="E517" s="22"/>
      <c r="F517" s="23"/>
      <c r="G517" s="24">
        <f>ROUND(+E517*F517,4)</f>
        <v>0</v>
      </c>
    </row>
    <row r="518" spans="1:7" x14ac:dyDescent="0.2">
      <c r="A518" s="89">
        <v>6</v>
      </c>
      <c r="B518" s="87" t="s">
        <v>33</v>
      </c>
      <c r="C518" s="93"/>
      <c r="D518" s="21"/>
      <c r="E518" s="22"/>
      <c r="F518" s="23"/>
      <c r="G518" s="24">
        <f>ROUND(+E518*F518,4)</f>
        <v>0</v>
      </c>
    </row>
    <row r="519" spans="1:7" x14ac:dyDescent="0.2">
      <c r="A519" s="89"/>
      <c r="B519" s="87"/>
      <c r="C519" s="93"/>
      <c r="D519" s="21"/>
      <c r="E519" s="22"/>
      <c r="F519" s="23"/>
      <c r="G519" s="24"/>
    </row>
    <row r="520" spans="1:7" x14ac:dyDescent="0.2">
      <c r="A520" s="82"/>
      <c r="C520" s="93"/>
      <c r="D520" s="21"/>
      <c r="E520" s="22"/>
      <c r="F520" s="23"/>
      <c r="G520" s="24"/>
    </row>
    <row r="521" spans="1:7" x14ac:dyDescent="0.2">
      <c r="A521" s="82"/>
      <c r="C521" s="93"/>
      <c r="D521" s="21"/>
      <c r="E521" s="22"/>
      <c r="F521" s="23"/>
      <c r="G521" s="24"/>
    </row>
    <row r="522" spans="1:7" x14ac:dyDescent="0.2">
      <c r="A522" s="89"/>
      <c r="B522" s="87"/>
      <c r="C522" s="90"/>
      <c r="D522" s="21"/>
      <c r="E522" s="22"/>
      <c r="F522" s="23"/>
      <c r="G522" s="24"/>
    </row>
    <row r="523" spans="1:7" ht="16.5" x14ac:dyDescent="0.3">
      <c r="A523" s="86"/>
      <c r="B523" s="85"/>
      <c r="C523" s="21"/>
      <c r="D523" s="21"/>
      <c r="E523" s="22"/>
      <c r="F523" s="23"/>
      <c r="G523" s="24"/>
    </row>
    <row r="524" spans="1:7" x14ac:dyDescent="0.2">
      <c r="A524" s="15"/>
      <c r="B524" s="43"/>
      <c r="C524" s="21"/>
      <c r="D524" s="21"/>
      <c r="E524" s="22"/>
      <c r="F524" s="23"/>
      <c r="G524" s="25"/>
    </row>
    <row r="525" spans="1:7" ht="13.5" thickBot="1" x14ac:dyDescent="0.25">
      <c r="A525" s="11"/>
      <c r="B525" s="48" t="s">
        <v>5</v>
      </c>
      <c r="C525" s="27"/>
      <c r="D525" s="27"/>
      <c r="E525" s="28"/>
      <c r="F525" s="29"/>
      <c r="G525" s="30">
        <f>SUM(G516:G524)</f>
        <v>0</v>
      </c>
    </row>
    <row r="526" spans="1:7" ht="13.5" thickBot="1" x14ac:dyDescent="0.25">
      <c r="A526" s="5"/>
      <c r="B526" s="6" t="s">
        <v>6</v>
      </c>
      <c r="C526" s="6"/>
      <c r="D526" s="8"/>
      <c r="E526" s="31"/>
      <c r="F526" s="8"/>
      <c r="G526" s="32"/>
    </row>
    <row r="527" spans="1:7" ht="13.5" thickBot="1" x14ac:dyDescent="0.25">
      <c r="A527" s="11"/>
      <c r="B527" s="33" t="s">
        <v>76</v>
      </c>
      <c r="C527" s="12" t="s">
        <v>34</v>
      </c>
      <c r="D527" s="13" t="s">
        <v>35</v>
      </c>
      <c r="E527" s="13" t="s">
        <v>24</v>
      </c>
      <c r="F527" s="13" t="s">
        <v>36</v>
      </c>
      <c r="G527" s="13" t="s">
        <v>26</v>
      </c>
    </row>
    <row r="528" spans="1:7" x14ac:dyDescent="0.2">
      <c r="A528" s="89">
        <v>2</v>
      </c>
      <c r="B528" s="87" t="s">
        <v>38</v>
      </c>
      <c r="C528" s="18"/>
      <c r="D528" s="16"/>
      <c r="E528" s="17"/>
      <c r="F528" s="18">
        <f>+F516</f>
        <v>0</v>
      </c>
      <c r="G528" s="19">
        <f>ROUND(E528*F528,4)</f>
        <v>0</v>
      </c>
    </row>
    <row r="529" spans="1:7" x14ac:dyDescent="0.2">
      <c r="A529" s="89">
        <v>3</v>
      </c>
      <c r="B529" s="87" t="s">
        <v>39</v>
      </c>
      <c r="C529" s="23"/>
      <c r="D529" s="21"/>
      <c r="E529" s="22"/>
      <c r="F529" s="23">
        <f>+F528</f>
        <v>0</v>
      </c>
      <c r="G529" s="24">
        <f>ROUND(E529*F529,4)</f>
        <v>0</v>
      </c>
    </row>
    <row r="530" spans="1:7" x14ac:dyDescent="0.2">
      <c r="A530" s="89">
        <v>5</v>
      </c>
      <c r="B530" s="87" t="s">
        <v>41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9"/>
      <c r="B531" s="87"/>
      <c r="C531" s="23"/>
      <c r="D531" s="21"/>
      <c r="E531" s="22"/>
      <c r="F531" s="23"/>
      <c r="G531" s="24"/>
    </row>
    <row r="532" spans="1:7" x14ac:dyDescent="0.2">
      <c r="A532" s="89"/>
      <c r="B532" s="87"/>
      <c r="C532" s="23"/>
      <c r="D532" s="21"/>
      <c r="E532" s="22"/>
      <c r="F532" s="23"/>
      <c r="G532" s="24"/>
    </row>
    <row r="533" spans="1:7" x14ac:dyDescent="0.2">
      <c r="A533" s="15"/>
      <c r="B533" s="20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5"/>
    </row>
    <row r="535" spans="1:7" ht="13.5" thickBot="1" x14ac:dyDescent="0.25">
      <c r="A535" s="15"/>
      <c r="B535" s="26" t="s">
        <v>7</v>
      </c>
      <c r="C535" s="29"/>
      <c r="D535" s="27"/>
      <c r="E535" s="28"/>
      <c r="F535" s="29"/>
      <c r="G535" s="30">
        <f>SUM(G528:G534)</f>
        <v>0</v>
      </c>
    </row>
    <row r="536" spans="1:7" ht="13.5" thickBot="1" x14ac:dyDescent="0.25">
      <c r="A536" s="34"/>
      <c r="B536" s="6" t="s">
        <v>8</v>
      </c>
      <c r="C536" s="6"/>
      <c r="D536" s="8"/>
      <c r="E536" s="8"/>
      <c r="F536" s="8"/>
      <c r="G536" s="35" t="s">
        <v>9</v>
      </c>
    </row>
    <row r="537" spans="1:7" ht="13.5" thickBot="1" x14ac:dyDescent="0.25">
      <c r="A537" s="11"/>
      <c r="B537" s="36" t="s">
        <v>4</v>
      </c>
      <c r="C537" s="4"/>
      <c r="D537" s="13" t="s">
        <v>10</v>
      </c>
      <c r="E537" s="13" t="s">
        <v>34</v>
      </c>
      <c r="F537" s="13" t="s">
        <v>43</v>
      </c>
      <c r="G537" s="13" t="s">
        <v>44</v>
      </c>
    </row>
    <row r="538" spans="1:7" x14ac:dyDescent="0.2">
      <c r="A538" s="15"/>
      <c r="B538" s="37"/>
      <c r="C538" s="38"/>
      <c r="D538" s="39"/>
      <c r="E538" s="40"/>
      <c r="F538" s="41"/>
      <c r="G538" s="19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5"/>
    </row>
    <row r="551" spans="1:7" ht="13.5" thickBot="1" x14ac:dyDescent="0.25">
      <c r="A551" s="15"/>
      <c r="B551" s="47" t="s">
        <v>11</v>
      </c>
      <c r="C551" s="48"/>
      <c r="D551" s="49"/>
      <c r="E551" s="50"/>
      <c r="F551" s="51"/>
      <c r="G551" s="30">
        <f>SUM(G538:G550)</f>
        <v>0</v>
      </c>
    </row>
    <row r="552" spans="1:7" ht="13.5" thickBot="1" x14ac:dyDescent="0.25">
      <c r="A552" s="5"/>
      <c r="B552" s="6" t="s">
        <v>12</v>
      </c>
      <c r="C552" s="52"/>
      <c r="D552" s="52"/>
      <c r="E552" s="52"/>
      <c r="F552" s="52"/>
      <c r="G552" s="53"/>
    </row>
    <row r="553" spans="1:7" ht="13.5" thickBot="1" x14ac:dyDescent="0.25">
      <c r="A553" s="11"/>
      <c r="B553" s="79" t="s">
        <v>4</v>
      </c>
      <c r="C553" s="54"/>
      <c r="D553" s="12" t="s">
        <v>10</v>
      </c>
      <c r="E553" s="12" t="s">
        <v>22</v>
      </c>
      <c r="F553" s="12" t="s">
        <v>45</v>
      </c>
      <c r="G553" s="13" t="s">
        <v>44</v>
      </c>
    </row>
    <row r="554" spans="1:7" x14ac:dyDescent="0.2">
      <c r="A554" s="89">
        <v>1</v>
      </c>
      <c r="B554" s="87" t="s">
        <v>29</v>
      </c>
      <c r="C554" s="91"/>
      <c r="D554" s="38"/>
      <c r="E554" s="16"/>
      <c r="F554" s="18"/>
      <c r="G554" s="19">
        <f>ROUND(E554*F554,4)</f>
        <v>0</v>
      </c>
    </row>
    <row r="555" spans="1:7" x14ac:dyDescent="0.2">
      <c r="A555" s="89"/>
      <c r="B555" s="87"/>
      <c r="C555" s="76"/>
      <c r="D555" s="43"/>
      <c r="E555" s="21"/>
      <c r="F555" s="23"/>
      <c r="G555" s="24">
        <f>ROUND(E555*F555,4)</f>
        <v>0</v>
      </c>
    </row>
    <row r="556" spans="1:7" x14ac:dyDescent="0.2">
      <c r="A556" s="15"/>
      <c r="B556" s="74"/>
      <c r="C556" s="76"/>
      <c r="D556" s="43"/>
      <c r="E556" s="21"/>
      <c r="F556" s="23"/>
      <c r="G556" s="24"/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5"/>
    </row>
    <row r="559" spans="1:7" ht="13.5" thickBot="1" x14ac:dyDescent="0.25">
      <c r="A559" s="11"/>
      <c r="B559" s="77" t="s">
        <v>13</v>
      </c>
      <c r="C559" s="78"/>
      <c r="D559" s="55"/>
      <c r="E559" s="56"/>
      <c r="F559" s="57"/>
      <c r="G559" s="58">
        <f>SUM(G554:G558)</f>
        <v>0</v>
      </c>
    </row>
    <row r="560" spans="1:7" x14ac:dyDescent="0.2">
      <c r="A560" s="59"/>
      <c r="B560" s="59"/>
      <c r="C560" s="59"/>
      <c r="D560" s="60" t="s">
        <v>14</v>
      </c>
      <c r="E560" s="61"/>
      <c r="F560" s="62"/>
      <c r="G560" s="63">
        <f>+G525+G535+G551+G559</f>
        <v>0</v>
      </c>
    </row>
    <row r="561" spans="1:7" x14ac:dyDescent="0.2">
      <c r="A561" s="59"/>
      <c r="B561" s="59"/>
      <c r="C561" s="59"/>
      <c r="D561" s="64" t="s">
        <v>15</v>
      </c>
      <c r="E561" s="65"/>
      <c r="F561" s="66"/>
      <c r="G561" s="67">
        <f>ROUND(G560*F561,4)</f>
        <v>0</v>
      </c>
    </row>
    <row r="562" spans="1:7" x14ac:dyDescent="0.2">
      <c r="A562" s="59"/>
      <c r="B562" s="59"/>
      <c r="C562" s="59"/>
      <c r="D562" s="64" t="s">
        <v>16</v>
      </c>
      <c r="E562" s="65"/>
      <c r="F562" s="66"/>
      <c r="G562" s="67">
        <f>ROUND(G560*F562,4)</f>
        <v>0</v>
      </c>
    </row>
    <row r="563" spans="1:7" x14ac:dyDescent="0.2">
      <c r="A563" s="59"/>
      <c r="B563" s="59"/>
      <c r="C563" s="59"/>
      <c r="D563" s="64" t="s">
        <v>17</v>
      </c>
      <c r="E563" s="65"/>
      <c r="F563" s="68"/>
      <c r="G563" s="67">
        <f>+G560+G561+G562</f>
        <v>0</v>
      </c>
    </row>
    <row r="564" spans="1:7" ht="13.5" thickBot="1" x14ac:dyDescent="0.25">
      <c r="A564" s="59"/>
      <c r="B564" s="59"/>
      <c r="C564" s="59"/>
      <c r="D564" s="69" t="s">
        <v>18</v>
      </c>
      <c r="E564" s="70"/>
      <c r="F564" s="71"/>
      <c r="G564" s="72">
        <f>ROUND(G563,2)</f>
        <v>0</v>
      </c>
    </row>
    <row r="565" spans="1:7" x14ac:dyDescent="0.2">
      <c r="A565" s="59"/>
      <c r="B565" s="59"/>
      <c r="C565" s="59"/>
      <c r="D565" s="59"/>
      <c r="E565" s="59"/>
      <c r="F565" s="59"/>
      <c r="G565" s="59"/>
    </row>
    <row r="566" spans="1:7" x14ac:dyDescent="0.2">
      <c r="A566" s="59"/>
      <c r="B566" s="73" t="s">
        <v>19</v>
      </c>
      <c r="C566" s="59"/>
      <c r="D566" s="59"/>
      <c r="E566" s="59"/>
      <c r="F566" s="74"/>
      <c r="G566" s="59"/>
    </row>
    <row r="567" spans="1:7" x14ac:dyDescent="0.2">
      <c r="A567" s="59"/>
      <c r="B567" s="73"/>
      <c r="C567" s="59"/>
      <c r="D567" s="59"/>
      <c r="E567" s="59"/>
      <c r="F567" s="74"/>
      <c r="G567" s="59"/>
    </row>
    <row r="568" spans="1:7" ht="13.5" thickBot="1" x14ac:dyDescent="0.25">
      <c r="A568" s="59"/>
      <c r="B568" s="73"/>
      <c r="C568" s="59"/>
      <c r="D568" s="59"/>
      <c r="E568" s="59"/>
      <c r="F568" s="74"/>
      <c r="G568" s="59"/>
    </row>
    <row r="569" spans="1:7" ht="13.5" thickBot="1" x14ac:dyDescent="0.25">
      <c r="A569" s="208" t="s">
        <v>0</v>
      </c>
      <c r="B569" s="209"/>
      <c r="C569" s="209"/>
      <c r="D569" s="209"/>
      <c r="E569" s="209"/>
      <c r="F569" s="209"/>
      <c r="G569" s="210"/>
    </row>
    <row r="570" spans="1:7" x14ac:dyDescent="0.2">
      <c r="A570" s="211" t="s">
        <v>109</v>
      </c>
      <c r="B570" s="212"/>
      <c r="C570" s="212"/>
      <c r="D570" s="212"/>
      <c r="E570" s="212"/>
      <c r="F570" s="212"/>
      <c r="G570" s="213"/>
    </row>
    <row r="571" spans="1:7" ht="27.75" customHeight="1" x14ac:dyDescent="0.2">
      <c r="A571" s="119"/>
      <c r="B571" s="118"/>
      <c r="C571" s="118"/>
      <c r="D571" s="118"/>
      <c r="E571" s="118"/>
      <c r="F571" s="118"/>
      <c r="G571" s="120"/>
    </row>
    <row r="572" spans="1:7" x14ac:dyDescent="0.2">
      <c r="A572" s="218" t="s">
        <v>101</v>
      </c>
      <c r="B572" s="219"/>
      <c r="C572" s="219"/>
      <c r="D572" s="219"/>
      <c r="E572" s="219"/>
      <c r="F572" s="219"/>
      <c r="G572" s="220"/>
    </row>
    <row r="573" spans="1:7" x14ac:dyDescent="0.2">
      <c r="A573" s="219" t="s">
        <v>100</v>
      </c>
      <c r="B573" s="219"/>
      <c r="C573" s="219"/>
      <c r="D573" s="219"/>
      <c r="E573" s="219"/>
      <c r="F573" s="221" t="s">
        <v>42</v>
      </c>
      <c r="G573" s="222"/>
    </row>
    <row r="574" spans="1:7" x14ac:dyDescent="0.2">
      <c r="A574" s="204" t="s">
        <v>20</v>
      </c>
      <c r="B574" s="205"/>
      <c r="C574" s="205"/>
      <c r="D574" s="205"/>
      <c r="E574" s="205"/>
      <c r="F574" s="1"/>
      <c r="G574" s="2"/>
    </row>
    <row r="575" spans="1:7" ht="13.5" thickBot="1" x14ac:dyDescent="0.25">
      <c r="A575" s="206" t="s">
        <v>21</v>
      </c>
      <c r="B575" s="207"/>
      <c r="C575" s="207"/>
      <c r="D575" s="207"/>
      <c r="E575" s="207"/>
      <c r="F575" s="3"/>
      <c r="G575" s="4"/>
    </row>
    <row r="576" spans="1:7" ht="13.5" thickBot="1" x14ac:dyDescent="0.25">
      <c r="A576" s="5" t="s">
        <v>2</v>
      </c>
      <c r="B576" s="31" t="s">
        <v>3</v>
      </c>
      <c r="C576" s="6"/>
      <c r="D576" s="8"/>
      <c r="E576" s="8"/>
      <c r="F576" s="8"/>
      <c r="G576" s="9"/>
    </row>
    <row r="577" spans="1:7" ht="13.5" thickBot="1" x14ac:dyDescent="0.25">
      <c r="A577" s="11"/>
      <c r="B577" s="9" t="s">
        <v>4</v>
      </c>
      <c r="C577" s="12" t="s">
        <v>22</v>
      </c>
      <c r="D577" s="12" t="s">
        <v>23</v>
      </c>
      <c r="E577" s="13" t="s">
        <v>24</v>
      </c>
      <c r="F577" s="13" t="s">
        <v>25</v>
      </c>
      <c r="G577" s="13" t="s">
        <v>26</v>
      </c>
    </row>
    <row r="578" spans="1:7" x14ac:dyDescent="0.2">
      <c r="A578" s="89">
        <v>1</v>
      </c>
      <c r="B578" s="87" t="str">
        <f>VLOOKUP(A578,[1]!EQUIPO,3)</f>
        <v>Herramienta menor</v>
      </c>
      <c r="C578" s="92"/>
      <c r="D578" s="16"/>
      <c r="E578" s="17"/>
      <c r="F578" s="18"/>
      <c r="G578" s="19">
        <f>ROUND(E578*F578,4)</f>
        <v>0</v>
      </c>
    </row>
    <row r="579" spans="1:7" ht="25.5" x14ac:dyDescent="0.2">
      <c r="A579" s="89">
        <v>2</v>
      </c>
      <c r="B579" s="88" t="s">
        <v>32</v>
      </c>
      <c r="C579" s="93"/>
      <c r="D579" s="21"/>
      <c r="E579" s="22"/>
      <c r="F579" s="23"/>
      <c r="G579" s="24">
        <f>ROUND(+E579*F579,4)</f>
        <v>0</v>
      </c>
    </row>
    <row r="580" spans="1:7" x14ac:dyDescent="0.2">
      <c r="A580" s="89"/>
      <c r="B580" s="87"/>
      <c r="C580" s="93"/>
      <c r="D580" s="21"/>
      <c r="E580" s="22"/>
      <c r="F580" s="23"/>
      <c r="G580" s="24">
        <f>ROUND(+E580*F580,4)</f>
        <v>0</v>
      </c>
    </row>
    <row r="581" spans="1:7" x14ac:dyDescent="0.2">
      <c r="A581" s="89"/>
      <c r="B581" s="87"/>
      <c r="C581" s="93"/>
      <c r="D581" s="21"/>
      <c r="E581" s="22"/>
      <c r="F581" s="23"/>
      <c r="G581" s="24"/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x14ac:dyDescent="0.2">
      <c r="A583" s="89"/>
      <c r="B583" s="87"/>
      <c r="C583" s="93"/>
      <c r="D583" s="21"/>
      <c r="E583" s="22"/>
      <c r="F583" s="23"/>
      <c r="G583" s="24"/>
    </row>
    <row r="584" spans="1:7" x14ac:dyDescent="0.2">
      <c r="A584" s="89"/>
      <c r="B584" s="87"/>
      <c r="C584" s="90"/>
      <c r="D584" s="21"/>
      <c r="E584" s="22"/>
      <c r="F584" s="23"/>
      <c r="G584" s="24"/>
    </row>
    <row r="585" spans="1:7" ht="27" customHeight="1" x14ac:dyDescent="0.3">
      <c r="A585" s="86"/>
      <c r="B585" s="85"/>
      <c r="C585" s="21"/>
      <c r="D585" s="21"/>
      <c r="E585" s="22"/>
      <c r="F585" s="23"/>
      <c r="G585" s="24"/>
    </row>
    <row r="586" spans="1:7" x14ac:dyDescent="0.2">
      <c r="A586" s="15"/>
      <c r="B586" s="20"/>
      <c r="C586" s="21"/>
      <c r="D586" s="21"/>
      <c r="E586" s="22"/>
      <c r="F586" s="23"/>
      <c r="G586" s="25"/>
    </row>
    <row r="587" spans="1:7" ht="13.5" thickBot="1" x14ac:dyDescent="0.25">
      <c r="A587" s="15"/>
      <c r="B587" s="26" t="s">
        <v>5</v>
      </c>
      <c r="C587" s="27"/>
      <c r="D587" s="27"/>
      <c r="E587" s="28"/>
      <c r="F587" s="29"/>
      <c r="G587" s="30">
        <f>SUM(G578:G586)</f>
        <v>0</v>
      </c>
    </row>
    <row r="588" spans="1:7" ht="13.5" thickBot="1" x14ac:dyDescent="0.25">
      <c r="A588" s="5"/>
      <c r="B588" s="6" t="s">
        <v>6</v>
      </c>
      <c r="C588" s="6"/>
      <c r="D588" s="8"/>
      <c r="E588" s="31"/>
      <c r="F588" s="8"/>
      <c r="G588" s="32"/>
    </row>
    <row r="589" spans="1:7" ht="13.5" thickBot="1" x14ac:dyDescent="0.25">
      <c r="A589" s="11"/>
      <c r="B589" s="33" t="s">
        <v>76</v>
      </c>
      <c r="C589" s="12" t="s">
        <v>34</v>
      </c>
      <c r="D589" s="13" t="s">
        <v>35</v>
      </c>
      <c r="E589" s="13" t="s">
        <v>24</v>
      </c>
      <c r="F589" s="13" t="s">
        <v>36</v>
      </c>
      <c r="G589" s="13" t="s">
        <v>26</v>
      </c>
    </row>
    <row r="590" spans="1:7" x14ac:dyDescent="0.2">
      <c r="A590" s="89">
        <v>1</v>
      </c>
      <c r="B590" s="87" t="s">
        <v>37</v>
      </c>
      <c r="C590" s="18"/>
      <c r="D590" s="16"/>
      <c r="E590" s="17"/>
      <c r="F590" s="18">
        <f>+F578</f>
        <v>0</v>
      </c>
      <c r="G590" s="19">
        <f>ROUND(E590*F590,4)</f>
        <v>0</v>
      </c>
    </row>
    <row r="591" spans="1:7" x14ac:dyDescent="0.2">
      <c r="A591" s="89">
        <v>2</v>
      </c>
      <c r="B591" s="87" t="s">
        <v>38</v>
      </c>
      <c r="C591" s="23"/>
      <c r="D591" s="21"/>
      <c r="E591" s="22"/>
      <c r="F591" s="23">
        <f>+F590</f>
        <v>0</v>
      </c>
      <c r="G591" s="24">
        <f>ROUND(E591*F591,4)</f>
        <v>0</v>
      </c>
    </row>
    <row r="592" spans="1:7" x14ac:dyDescent="0.2">
      <c r="A592" s="89">
        <v>3</v>
      </c>
      <c r="B592" s="87" t="s">
        <v>39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9">
        <v>4</v>
      </c>
      <c r="B593" s="87" t="s">
        <v>40</v>
      </c>
      <c r="C593" s="23"/>
      <c r="D593" s="21"/>
      <c r="E593" s="22"/>
      <c r="F593" s="23"/>
      <c r="G593" s="24"/>
    </row>
    <row r="594" spans="1:7" x14ac:dyDescent="0.2">
      <c r="A594" s="89">
        <v>5</v>
      </c>
      <c r="B594" s="87" t="s">
        <v>41</v>
      </c>
      <c r="C594" s="23"/>
      <c r="D594" s="21"/>
      <c r="E594" s="22"/>
      <c r="F594" s="23"/>
      <c r="G594" s="24"/>
    </row>
    <row r="595" spans="1:7" x14ac:dyDescent="0.2">
      <c r="A595" s="15"/>
      <c r="B595" s="20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5"/>
    </row>
    <row r="597" spans="1:7" ht="13.5" thickBot="1" x14ac:dyDescent="0.25">
      <c r="A597" s="15"/>
      <c r="B597" s="26" t="s">
        <v>7</v>
      </c>
      <c r="C597" s="29"/>
      <c r="D597" s="27"/>
      <c r="E597" s="28"/>
      <c r="F597" s="29"/>
      <c r="G597" s="30">
        <f>SUM(G590:G596)</f>
        <v>0</v>
      </c>
    </row>
    <row r="598" spans="1:7" ht="13.5" thickBot="1" x14ac:dyDescent="0.25">
      <c r="A598" s="34"/>
      <c r="B598" s="6" t="s">
        <v>8</v>
      </c>
      <c r="C598" s="6"/>
      <c r="D598" s="8"/>
      <c r="E598" s="8"/>
      <c r="F598" s="8"/>
      <c r="G598" s="35" t="s">
        <v>9</v>
      </c>
    </row>
    <row r="599" spans="1:7" ht="13.5" thickBot="1" x14ac:dyDescent="0.25">
      <c r="A599" s="11"/>
      <c r="B599" s="36" t="s">
        <v>4</v>
      </c>
      <c r="C599" s="4"/>
      <c r="D599" s="13" t="s">
        <v>10</v>
      </c>
      <c r="E599" s="13" t="s">
        <v>34</v>
      </c>
      <c r="F599" s="13" t="s">
        <v>43</v>
      </c>
      <c r="G599" s="13" t="s">
        <v>44</v>
      </c>
    </row>
    <row r="600" spans="1:7" x14ac:dyDescent="0.2">
      <c r="A600" s="15"/>
      <c r="B600" s="37"/>
      <c r="C600" s="38"/>
      <c r="D600" s="39"/>
      <c r="E600" s="40"/>
      <c r="F600" s="41"/>
      <c r="G600" s="19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5"/>
    </row>
    <row r="613" spans="1:7" ht="13.5" thickBot="1" x14ac:dyDescent="0.25">
      <c r="A613" s="15"/>
      <c r="B613" s="47" t="s">
        <v>11</v>
      </c>
      <c r="C613" s="48"/>
      <c r="D613" s="49"/>
      <c r="E613" s="50"/>
      <c r="F613" s="51"/>
      <c r="G613" s="30">
        <f>SUM(G600:G612)</f>
        <v>0</v>
      </c>
    </row>
    <row r="614" spans="1:7" ht="13.5" thickBot="1" x14ac:dyDescent="0.25">
      <c r="A614" s="5"/>
      <c r="B614" s="6" t="s">
        <v>12</v>
      </c>
      <c r="C614" s="52"/>
      <c r="D614" s="52"/>
      <c r="E614" s="52"/>
      <c r="F614" s="52"/>
      <c r="G614" s="53"/>
    </row>
    <row r="615" spans="1:7" ht="13.5" thickBot="1" x14ac:dyDescent="0.25">
      <c r="A615" s="11"/>
      <c r="B615" s="95" t="s">
        <v>4</v>
      </c>
      <c r="C615" s="9"/>
      <c r="D615" s="12" t="s">
        <v>10</v>
      </c>
      <c r="E615" s="12" t="s">
        <v>22</v>
      </c>
      <c r="F615" s="12" t="s">
        <v>45</v>
      </c>
      <c r="G615" s="13" t="s">
        <v>44</v>
      </c>
    </row>
    <row r="616" spans="1:7" x14ac:dyDescent="0.2">
      <c r="A616" s="89">
        <v>1</v>
      </c>
      <c r="B616" s="87" t="s">
        <v>29</v>
      </c>
      <c r="C616" s="91"/>
      <c r="D616" s="38"/>
      <c r="E616" s="16"/>
      <c r="F616" s="18"/>
      <c r="G616" s="19">
        <f>ROUND(E616*F616,4)</f>
        <v>0</v>
      </c>
    </row>
    <row r="617" spans="1:7" x14ac:dyDescent="0.2">
      <c r="A617" s="89"/>
      <c r="B617" s="87"/>
      <c r="C617" s="76"/>
      <c r="D617" s="43"/>
      <c r="E617" s="21"/>
      <c r="F617" s="23"/>
      <c r="G617" s="24">
        <f>ROUND(E617*F617,4)</f>
        <v>0</v>
      </c>
    </row>
    <row r="618" spans="1:7" x14ac:dyDescent="0.2">
      <c r="A618" s="15"/>
      <c r="B618" s="74"/>
      <c r="C618" s="76"/>
      <c r="D618" s="43"/>
      <c r="E618" s="21"/>
      <c r="F618" s="23"/>
      <c r="G618" s="24"/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5"/>
    </row>
    <row r="621" spans="1:7" ht="13.5" thickBot="1" x14ac:dyDescent="0.25">
      <c r="A621" s="11"/>
      <c r="B621" s="77" t="s">
        <v>13</v>
      </c>
      <c r="C621" s="78"/>
      <c r="D621" s="55"/>
      <c r="E621" s="56"/>
      <c r="F621" s="57"/>
      <c r="G621" s="58">
        <f>SUM(G616:G620)</f>
        <v>0</v>
      </c>
    </row>
    <row r="622" spans="1:7" x14ac:dyDescent="0.2">
      <c r="A622" s="59"/>
      <c r="B622" s="59"/>
      <c r="C622" s="59"/>
      <c r="D622" s="60" t="s">
        <v>14</v>
      </c>
      <c r="E622" s="61"/>
      <c r="F622" s="62"/>
      <c r="G622" s="63">
        <f>+G587+G597+G613+G621</f>
        <v>0</v>
      </c>
    </row>
    <row r="623" spans="1:7" x14ac:dyDescent="0.2">
      <c r="A623" s="59"/>
      <c r="B623" s="59"/>
      <c r="C623" s="59"/>
      <c r="D623" s="64" t="s">
        <v>15</v>
      </c>
      <c r="E623" s="65"/>
      <c r="F623" s="66"/>
      <c r="G623" s="67">
        <f>ROUND(G622*F623,4)</f>
        <v>0</v>
      </c>
    </row>
    <row r="624" spans="1:7" x14ac:dyDescent="0.2">
      <c r="A624" s="59"/>
      <c r="B624" s="59"/>
      <c r="C624" s="59"/>
      <c r="D624" s="64" t="s">
        <v>16</v>
      </c>
      <c r="E624" s="65"/>
      <c r="F624" s="66"/>
      <c r="G624" s="67">
        <f>ROUND(G622*F624,4)</f>
        <v>0</v>
      </c>
    </row>
    <row r="625" spans="1:7" x14ac:dyDescent="0.2">
      <c r="A625" s="59"/>
      <c r="B625" s="59"/>
      <c r="C625" s="59"/>
      <c r="D625" s="64" t="s">
        <v>17</v>
      </c>
      <c r="E625" s="65"/>
      <c r="F625" s="68"/>
      <c r="G625" s="67">
        <f>+G622+G623+G624</f>
        <v>0</v>
      </c>
    </row>
    <row r="626" spans="1:7" ht="13.5" thickBot="1" x14ac:dyDescent="0.25">
      <c r="A626" s="59"/>
      <c r="B626" s="59"/>
      <c r="C626" s="59"/>
      <c r="D626" s="69" t="s">
        <v>18</v>
      </c>
      <c r="E626" s="70"/>
      <c r="F626" s="71"/>
      <c r="G626" s="72">
        <f>ROUND(G625,2)</f>
        <v>0</v>
      </c>
    </row>
    <row r="627" spans="1:7" x14ac:dyDescent="0.2">
      <c r="A627" s="59"/>
      <c r="B627" s="73"/>
      <c r="C627" s="59"/>
      <c r="D627" s="59"/>
      <c r="E627" s="59"/>
      <c r="F627" s="74"/>
      <c r="G627" s="59"/>
    </row>
    <row r="628" spans="1:7" x14ac:dyDescent="0.2">
      <c r="A628" s="59"/>
      <c r="B628" s="73" t="s">
        <v>19</v>
      </c>
      <c r="C628" s="59"/>
      <c r="D628" s="59"/>
      <c r="E628" s="59"/>
      <c r="F628" s="74"/>
      <c r="G628" s="59"/>
    </row>
    <row r="630" spans="1:7" ht="13.5" thickBot="1" x14ac:dyDescent="0.25"/>
    <row r="631" spans="1:7" ht="13.5" thickBot="1" x14ac:dyDescent="0.25">
      <c r="A631" s="208" t="s">
        <v>0</v>
      </c>
      <c r="B631" s="209"/>
      <c r="C631" s="209"/>
      <c r="D631" s="209"/>
      <c r="E631" s="209"/>
      <c r="F631" s="209"/>
      <c r="G631" s="210"/>
    </row>
    <row r="632" spans="1:7" x14ac:dyDescent="0.2">
      <c r="A632" s="211" t="s">
        <v>109</v>
      </c>
      <c r="B632" s="212"/>
      <c r="C632" s="212"/>
      <c r="D632" s="212"/>
      <c r="E632" s="212"/>
      <c r="F632" s="212"/>
      <c r="G632" s="213"/>
    </row>
    <row r="633" spans="1:7" x14ac:dyDescent="0.2">
      <c r="A633" s="119"/>
      <c r="B633" s="118"/>
      <c r="C633" s="118"/>
      <c r="D633" s="118"/>
      <c r="E633" s="118"/>
      <c r="F633" s="118"/>
      <c r="G633" s="120"/>
    </row>
    <row r="634" spans="1:7" x14ac:dyDescent="0.2">
      <c r="A634" s="218" t="s">
        <v>102</v>
      </c>
      <c r="B634" s="219"/>
      <c r="C634" s="219"/>
      <c r="D634" s="219"/>
      <c r="E634" s="219"/>
      <c r="F634" s="219"/>
      <c r="G634" s="220"/>
    </row>
    <row r="635" spans="1:7" x14ac:dyDescent="0.2">
      <c r="A635" s="219" t="s">
        <v>103</v>
      </c>
      <c r="B635" s="219"/>
      <c r="C635" s="219"/>
      <c r="D635" s="219"/>
      <c r="E635" s="219"/>
      <c r="F635" s="221" t="s">
        <v>42</v>
      </c>
      <c r="G635" s="222"/>
    </row>
    <row r="636" spans="1:7" x14ac:dyDescent="0.2">
      <c r="A636" s="204" t="s">
        <v>20</v>
      </c>
      <c r="B636" s="205"/>
      <c r="C636" s="205"/>
      <c r="D636" s="205"/>
      <c r="E636" s="205"/>
      <c r="F636" s="1"/>
      <c r="G636" s="2"/>
    </row>
    <row r="637" spans="1:7" ht="13.5" thickBot="1" x14ac:dyDescent="0.25">
      <c r="A637" s="206" t="s">
        <v>21</v>
      </c>
      <c r="B637" s="207"/>
      <c r="C637" s="207"/>
      <c r="D637" s="207"/>
      <c r="E637" s="207"/>
      <c r="F637" s="3"/>
      <c r="G637" s="4"/>
    </row>
    <row r="638" spans="1:7" ht="13.5" thickBot="1" x14ac:dyDescent="0.25">
      <c r="A638" s="5" t="s">
        <v>2</v>
      </c>
      <c r="B638" s="31" t="s">
        <v>3</v>
      </c>
      <c r="C638" s="6"/>
      <c r="D638" s="8"/>
      <c r="E638" s="8"/>
      <c r="F638" s="8"/>
      <c r="G638" s="9"/>
    </row>
    <row r="639" spans="1:7" ht="13.5" thickBot="1" x14ac:dyDescent="0.25">
      <c r="A639" s="11"/>
      <c r="B639" s="9" t="s">
        <v>4</v>
      </c>
      <c r="C639" s="12" t="s">
        <v>22</v>
      </c>
      <c r="D639" s="12" t="s">
        <v>23</v>
      </c>
      <c r="E639" s="13" t="s">
        <v>24</v>
      </c>
      <c r="F639" s="13" t="s">
        <v>25</v>
      </c>
      <c r="G639" s="13" t="s">
        <v>26</v>
      </c>
    </row>
    <row r="640" spans="1:7" x14ac:dyDescent="0.2">
      <c r="A640" s="89">
        <v>1</v>
      </c>
      <c r="B640" s="87" t="str">
        <f>VLOOKUP(A640,[1]!EQUIPO,3)</f>
        <v>Herramienta menor</v>
      </c>
      <c r="C640" s="92"/>
      <c r="D640" s="16"/>
      <c r="E640" s="17"/>
      <c r="F640" s="18"/>
      <c r="G640" s="19">
        <f>ROUND(E640*F640,4)</f>
        <v>0</v>
      </c>
    </row>
    <row r="641" spans="1:7" ht="25.5" x14ac:dyDescent="0.2">
      <c r="A641" s="89">
        <v>2</v>
      </c>
      <c r="B641" s="88" t="s">
        <v>32</v>
      </c>
      <c r="C641" s="93"/>
      <c r="D641" s="21"/>
      <c r="E641" s="22"/>
      <c r="F641" s="23"/>
      <c r="G641" s="24">
        <f>ROUND(+E641*F641,4)</f>
        <v>0</v>
      </c>
    </row>
    <row r="642" spans="1:7" x14ac:dyDescent="0.2">
      <c r="A642" s="89"/>
      <c r="B642" s="87"/>
      <c r="C642" s="93"/>
      <c r="D642" s="21"/>
      <c r="E642" s="22"/>
      <c r="F642" s="23"/>
      <c r="G642" s="24">
        <f>ROUND(+E642*F642,4)</f>
        <v>0</v>
      </c>
    </row>
    <row r="643" spans="1:7" x14ac:dyDescent="0.2">
      <c r="A643" s="89"/>
      <c r="B643" s="87"/>
      <c r="C643" s="93"/>
      <c r="D643" s="21"/>
      <c r="E643" s="22"/>
      <c r="F643" s="23"/>
      <c r="G643" s="24"/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0"/>
      <c r="D646" s="21"/>
      <c r="E646" s="22"/>
      <c r="F646" s="23"/>
      <c r="G646" s="24"/>
    </row>
    <row r="647" spans="1:7" ht="16.5" x14ac:dyDescent="0.3">
      <c r="A647" s="86"/>
      <c r="B647" s="85"/>
      <c r="C647" s="21"/>
      <c r="D647" s="21"/>
      <c r="E647" s="22"/>
      <c r="F647" s="23"/>
      <c r="G647" s="24"/>
    </row>
    <row r="648" spans="1:7" x14ac:dyDescent="0.2">
      <c r="A648" s="15"/>
      <c r="B648" s="20"/>
      <c r="C648" s="21"/>
      <c r="D648" s="21"/>
      <c r="E648" s="22"/>
      <c r="F648" s="23"/>
      <c r="G648" s="25"/>
    </row>
    <row r="649" spans="1:7" ht="36" customHeight="1" thickBot="1" x14ac:dyDescent="0.25">
      <c r="A649" s="15"/>
      <c r="B649" s="26" t="s">
        <v>5</v>
      </c>
      <c r="C649" s="27"/>
      <c r="D649" s="27"/>
      <c r="E649" s="28"/>
      <c r="F649" s="29"/>
      <c r="G649" s="30">
        <f>SUM(G640:G648)</f>
        <v>0</v>
      </c>
    </row>
    <row r="650" spans="1:7" ht="13.5" thickBot="1" x14ac:dyDescent="0.25">
      <c r="A650" s="5"/>
      <c r="B650" s="6" t="s">
        <v>6</v>
      </c>
      <c r="C650" s="6"/>
      <c r="D650" s="8"/>
      <c r="E650" s="31"/>
      <c r="F650" s="8"/>
      <c r="G650" s="32"/>
    </row>
    <row r="651" spans="1:7" ht="13.5" thickBot="1" x14ac:dyDescent="0.25">
      <c r="A651" s="11"/>
      <c r="B651" s="33" t="s">
        <v>76</v>
      </c>
      <c r="C651" s="12" t="s">
        <v>34</v>
      </c>
      <c r="D651" s="13" t="s">
        <v>35</v>
      </c>
      <c r="E651" s="13" t="s">
        <v>24</v>
      </c>
      <c r="F651" s="13" t="s">
        <v>36</v>
      </c>
      <c r="G651" s="13" t="s">
        <v>26</v>
      </c>
    </row>
    <row r="652" spans="1:7" x14ac:dyDescent="0.2">
      <c r="A652" s="89">
        <v>1</v>
      </c>
      <c r="B652" s="87" t="s">
        <v>37</v>
      </c>
      <c r="C652" s="18"/>
      <c r="D652" s="16"/>
      <c r="E652" s="17"/>
      <c r="F652" s="18">
        <f>+F640</f>
        <v>0</v>
      </c>
      <c r="G652" s="19">
        <f>ROUND(E652*F652,4)</f>
        <v>0</v>
      </c>
    </row>
    <row r="653" spans="1:7" x14ac:dyDescent="0.2">
      <c r="A653" s="89">
        <v>2</v>
      </c>
      <c r="B653" s="87" t="s">
        <v>38</v>
      </c>
      <c r="C653" s="23"/>
      <c r="D653" s="21"/>
      <c r="E653" s="22"/>
      <c r="F653" s="23">
        <f>+F652</f>
        <v>0</v>
      </c>
      <c r="G653" s="24">
        <f>ROUND(E653*F653,4)</f>
        <v>0</v>
      </c>
    </row>
    <row r="654" spans="1:7" x14ac:dyDescent="0.2">
      <c r="A654" s="89">
        <v>3</v>
      </c>
      <c r="B654" s="87" t="s">
        <v>39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9">
        <v>4</v>
      </c>
      <c r="B655" s="87" t="s">
        <v>40</v>
      </c>
      <c r="C655" s="23"/>
      <c r="D655" s="21"/>
      <c r="E655" s="22"/>
      <c r="F655" s="23"/>
      <c r="G655" s="24"/>
    </row>
    <row r="656" spans="1:7" x14ac:dyDescent="0.2">
      <c r="A656" s="89">
        <v>5</v>
      </c>
      <c r="B656" s="87" t="s">
        <v>41</v>
      </c>
      <c r="C656" s="23"/>
      <c r="D656" s="21"/>
      <c r="E656" s="22"/>
      <c r="F656" s="23"/>
      <c r="G656" s="24"/>
    </row>
    <row r="657" spans="1:7" x14ac:dyDescent="0.2">
      <c r="A657" s="15"/>
      <c r="B657" s="20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5"/>
    </row>
    <row r="659" spans="1:7" ht="13.5" thickBot="1" x14ac:dyDescent="0.25">
      <c r="A659" s="15"/>
      <c r="B659" s="26" t="s">
        <v>7</v>
      </c>
      <c r="C659" s="29"/>
      <c r="D659" s="27"/>
      <c r="E659" s="28"/>
      <c r="F659" s="29"/>
      <c r="G659" s="30">
        <f>SUM(G652:G658)</f>
        <v>0</v>
      </c>
    </row>
    <row r="660" spans="1:7" ht="13.5" thickBot="1" x14ac:dyDescent="0.25">
      <c r="A660" s="34"/>
      <c r="B660" s="6" t="s">
        <v>8</v>
      </c>
      <c r="C660" s="6"/>
      <c r="D660" s="8"/>
      <c r="E660" s="8"/>
      <c r="F660" s="8"/>
      <c r="G660" s="35" t="s">
        <v>9</v>
      </c>
    </row>
    <row r="661" spans="1:7" ht="13.5" thickBot="1" x14ac:dyDescent="0.25">
      <c r="A661" s="11"/>
      <c r="B661" s="36" t="s">
        <v>4</v>
      </c>
      <c r="C661" s="4"/>
      <c r="D661" s="13" t="s">
        <v>10</v>
      </c>
      <c r="E661" s="13" t="s">
        <v>34</v>
      </c>
      <c r="F661" s="13" t="s">
        <v>43</v>
      </c>
      <c r="G661" s="13" t="s">
        <v>44</v>
      </c>
    </row>
    <row r="662" spans="1:7" x14ac:dyDescent="0.2">
      <c r="A662" s="15"/>
      <c r="B662" s="37"/>
      <c r="C662" s="38"/>
      <c r="D662" s="39"/>
      <c r="E662" s="40"/>
      <c r="F662" s="41"/>
      <c r="G662" s="19"/>
    </row>
    <row r="663" spans="1:7" x14ac:dyDescent="0.2">
      <c r="A663" s="15"/>
      <c r="B663" s="42"/>
      <c r="C663" s="43"/>
      <c r="D663" s="44"/>
      <c r="E663" s="45"/>
      <c r="F663" s="46"/>
      <c r="G663" s="24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5"/>
    </row>
    <row r="675" spans="1:7" ht="13.5" thickBot="1" x14ac:dyDescent="0.25">
      <c r="A675" s="15"/>
      <c r="B675" s="47" t="s">
        <v>11</v>
      </c>
      <c r="C675" s="48"/>
      <c r="D675" s="49"/>
      <c r="E675" s="50"/>
      <c r="F675" s="51"/>
      <c r="G675" s="30">
        <f>SUM(G662:G674)</f>
        <v>0</v>
      </c>
    </row>
    <row r="676" spans="1:7" ht="13.5" thickBot="1" x14ac:dyDescent="0.25">
      <c r="A676" s="5"/>
      <c r="B676" s="6" t="s">
        <v>12</v>
      </c>
      <c r="C676" s="52"/>
      <c r="D676" s="52"/>
      <c r="E676" s="52"/>
      <c r="F676" s="52"/>
      <c r="G676" s="53"/>
    </row>
    <row r="677" spans="1:7" ht="13.5" thickBot="1" x14ac:dyDescent="0.25">
      <c r="A677" s="11"/>
      <c r="B677" s="95" t="s">
        <v>4</v>
      </c>
      <c r="C677" s="9"/>
      <c r="D677" s="12" t="s">
        <v>10</v>
      </c>
      <c r="E677" s="12" t="s">
        <v>22</v>
      </c>
      <c r="F677" s="12" t="s">
        <v>45</v>
      </c>
      <c r="G677" s="13" t="s">
        <v>44</v>
      </c>
    </row>
    <row r="678" spans="1:7" x14ac:dyDescent="0.2">
      <c r="A678" s="89">
        <v>1</v>
      </c>
      <c r="B678" s="87" t="s">
        <v>29</v>
      </c>
      <c r="C678" s="91"/>
      <c r="D678" s="38"/>
      <c r="E678" s="16"/>
      <c r="F678" s="18"/>
      <c r="G678" s="19">
        <f>ROUND(E678*F678,4)</f>
        <v>0</v>
      </c>
    </row>
    <row r="679" spans="1:7" x14ac:dyDescent="0.2">
      <c r="A679" s="89"/>
      <c r="B679" s="87"/>
      <c r="C679" s="76"/>
      <c r="D679" s="43"/>
      <c r="E679" s="21"/>
      <c r="F679" s="23"/>
      <c r="G679" s="24">
        <f>ROUND(E679*F679,4)</f>
        <v>0</v>
      </c>
    </row>
    <row r="680" spans="1:7" x14ac:dyDescent="0.2">
      <c r="A680" s="15"/>
      <c r="B680" s="74"/>
      <c r="C680" s="76"/>
      <c r="D680" s="43"/>
      <c r="E680" s="21"/>
      <c r="F680" s="23"/>
      <c r="G680" s="24"/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5"/>
    </row>
    <row r="683" spans="1:7" ht="13.5" thickBot="1" x14ac:dyDescent="0.25">
      <c r="A683" s="11"/>
      <c r="B683" s="77" t="s">
        <v>13</v>
      </c>
      <c r="C683" s="78"/>
      <c r="D683" s="55"/>
      <c r="E683" s="56"/>
      <c r="F683" s="57"/>
      <c r="G683" s="58">
        <f>SUM(G678:G682)</f>
        <v>0</v>
      </c>
    </row>
    <row r="684" spans="1:7" x14ac:dyDescent="0.2">
      <c r="A684" s="59"/>
      <c r="B684" s="59"/>
      <c r="C684" s="59"/>
      <c r="D684" s="60" t="s">
        <v>14</v>
      </c>
      <c r="E684" s="61"/>
      <c r="F684" s="62"/>
      <c r="G684" s="63">
        <f>+G649+G659+G675+G683</f>
        <v>0</v>
      </c>
    </row>
    <row r="685" spans="1:7" x14ac:dyDescent="0.2">
      <c r="A685" s="59"/>
      <c r="B685" s="59"/>
      <c r="C685" s="59"/>
      <c r="D685" s="64" t="s">
        <v>15</v>
      </c>
      <c r="E685" s="65"/>
      <c r="F685" s="66"/>
      <c r="G685" s="67">
        <f>ROUND(G684*F685,4)</f>
        <v>0</v>
      </c>
    </row>
    <row r="686" spans="1:7" x14ac:dyDescent="0.2">
      <c r="A686" s="59"/>
      <c r="B686" s="59"/>
      <c r="C686" s="59"/>
      <c r="D686" s="64" t="s">
        <v>16</v>
      </c>
      <c r="E686" s="65"/>
      <c r="F686" s="66"/>
      <c r="G686" s="67">
        <f>ROUND(G684*F686,4)</f>
        <v>0</v>
      </c>
    </row>
    <row r="687" spans="1:7" x14ac:dyDescent="0.2">
      <c r="A687" s="59"/>
      <c r="B687" s="59"/>
      <c r="C687" s="59"/>
      <c r="D687" s="64" t="s">
        <v>17</v>
      </c>
      <c r="E687" s="65"/>
      <c r="F687" s="68"/>
      <c r="G687" s="67">
        <f>+G684+G685+G686</f>
        <v>0</v>
      </c>
    </row>
    <row r="688" spans="1:7" ht="13.5" thickBot="1" x14ac:dyDescent="0.25">
      <c r="A688" s="59"/>
      <c r="B688" s="59"/>
      <c r="C688" s="59"/>
      <c r="D688" s="69" t="s">
        <v>18</v>
      </c>
      <c r="E688" s="70"/>
      <c r="F688" s="71"/>
      <c r="G688" s="72">
        <f>ROUND(G687,2)</f>
        <v>0</v>
      </c>
    </row>
    <row r="689" spans="1:7" x14ac:dyDescent="0.2">
      <c r="A689" s="59"/>
      <c r="B689" s="59"/>
      <c r="C689" s="59"/>
      <c r="D689" s="59"/>
      <c r="E689" s="59"/>
      <c r="F689" s="59"/>
      <c r="G689" s="59"/>
    </row>
    <row r="690" spans="1:7" x14ac:dyDescent="0.2">
      <c r="A690" s="59"/>
      <c r="B690" s="73" t="s">
        <v>19</v>
      </c>
      <c r="C690" s="59"/>
      <c r="D690" s="59"/>
      <c r="E690" s="59"/>
      <c r="F690" s="74"/>
      <c r="G690" s="59"/>
    </row>
    <row r="693" spans="1:7" ht="13.5" thickBot="1" x14ac:dyDescent="0.25"/>
    <row r="694" spans="1:7" ht="13.5" thickBot="1" x14ac:dyDescent="0.25">
      <c r="A694" s="208" t="s">
        <v>0</v>
      </c>
      <c r="B694" s="209"/>
      <c r="C694" s="209"/>
      <c r="D694" s="209"/>
      <c r="E694" s="209"/>
      <c r="F694" s="209"/>
      <c r="G694" s="210"/>
    </row>
    <row r="695" spans="1:7" x14ac:dyDescent="0.2">
      <c r="A695" s="211" t="s">
        <v>109</v>
      </c>
      <c r="B695" s="212"/>
      <c r="C695" s="212"/>
      <c r="D695" s="212"/>
      <c r="E695" s="212"/>
      <c r="F695" s="212"/>
      <c r="G695" s="213"/>
    </row>
    <row r="696" spans="1:7" x14ac:dyDescent="0.2">
      <c r="A696" s="80"/>
      <c r="B696" s="81"/>
      <c r="C696" s="81"/>
      <c r="D696" s="81"/>
      <c r="E696" s="81"/>
      <c r="F696" s="81"/>
      <c r="G696" s="84"/>
    </row>
    <row r="697" spans="1:7" x14ac:dyDescent="0.2">
      <c r="A697" s="214" t="s">
        <v>57</v>
      </c>
      <c r="B697" s="215"/>
      <c r="C697" s="215"/>
      <c r="D697" s="215"/>
      <c r="E697" s="215"/>
      <c r="F697" s="215"/>
      <c r="G697" s="216"/>
    </row>
    <row r="698" spans="1:7" ht="27.75" customHeight="1" x14ac:dyDescent="0.2">
      <c r="A698" s="215" t="s">
        <v>56</v>
      </c>
      <c r="B698" s="215"/>
      <c r="C698" s="215"/>
      <c r="D698" s="215"/>
      <c r="E698" s="215"/>
      <c r="F698" s="205" t="s">
        <v>42</v>
      </c>
      <c r="G698" s="217"/>
    </row>
    <row r="699" spans="1:7" x14ac:dyDescent="0.2">
      <c r="A699" s="204" t="s">
        <v>20</v>
      </c>
      <c r="B699" s="205"/>
      <c r="C699" s="205"/>
      <c r="D699" s="205"/>
      <c r="E699" s="205"/>
      <c r="F699" s="1"/>
      <c r="G699" s="2"/>
    </row>
    <row r="700" spans="1:7" ht="13.5" thickBot="1" x14ac:dyDescent="0.25">
      <c r="A700" s="206" t="s">
        <v>21</v>
      </c>
      <c r="B700" s="207"/>
      <c r="C700" s="207"/>
      <c r="D700" s="207"/>
      <c r="E700" s="207"/>
      <c r="F700" s="3"/>
      <c r="G700" s="4"/>
    </row>
    <row r="701" spans="1:7" ht="13.5" thickBot="1" x14ac:dyDescent="0.25">
      <c r="A701" s="5" t="s">
        <v>2</v>
      </c>
      <c r="B701" s="31" t="s">
        <v>3</v>
      </c>
      <c r="C701" s="6"/>
      <c r="D701" s="7"/>
      <c r="E701" s="7"/>
      <c r="F701" s="8"/>
      <c r="G701" s="9"/>
    </row>
    <row r="702" spans="1:7" ht="13.5" thickBot="1" x14ac:dyDescent="0.25">
      <c r="A702" s="11"/>
      <c r="B702" s="9" t="s">
        <v>4</v>
      </c>
      <c r="C702" s="12" t="s">
        <v>22</v>
      </c>
      <c r="D702" s="12" t="s">
        <v>23</v>
      </c>
      <c r="E702" s="13" t="s">
        <v>24</v>
      </c>
      <c r="F702" s="13" t="s">
        <v>25</v>
      </c>
      <c r="G702" s="13" t="s">
        <v>26</v>
      </c>
    </row>
    <row r="703" spans="1:7" x14ac:dyDescent="0.2">
      <c r="A703" s="89">
        <v>1</v>
      </c>
      <c r="B703" s="87" t="str">
        <f>VLOOKUP(A703,[1]!EQUIPO,3)</f>
        <v>Herramienta menor</v>
      </c>
      <c r="C703" s="92"/>
      <c r="D703" s="16"/>
      <c r="E703" s="17"/>
      <c r="F703" s="18"/>
      <c r="G703" s="19">
        <f>ROUND(E703*F703,4)</f>
        <v>0</v>
      </c>
    </row>
    <row r="704" spans="1:7" ht="25.5" x14ac:dyDescent="0.2">
      <c r="A704" s="89">
        <v>2</v>
      </c>
      <c r="B704" s="88" t="s">
        <v>32</v>
      </c>
      <c r="C704" s="93"/>
      <c r="D704" s="21"/>
      <c r="E704" s="22"/>
      <c r="F704" s="23"/>
      <c r="G704" s="24">
        <f>ROUND(+E704*F704,4)</f>
        <v>0</v>
      </c>
    </row>
    <row r="705" spans="1:7" x14ac:dyDescent="0.2">
      <c r="A705" s="89"/>
      <c r="B705" s="87"/>
      <c r="C705" s="93"/>
      <c r="D705" s="21"/>
      <c r="E705" s="22"/>
      <c r="F705" s="23"/>
      <c r="G705" s="24">
        <f>ROUND(+E705*F705,4)</f>
        <v>0</v>
      </c>
    </row>
    <row r="706" spans="1:7" x14ac:dyDescent="0.2">
      <c r="A706" s="89"/>
      <c r="B706" s="87"/>
      <c r="C706" s="93"/>
      <c r="D706" s="21"/>
      <c r="E706" s="22"/>
      <c r="F706" s="23"/>
      <c r="G706" s="24"/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3"/>
      <c r="D708" s="21"/>
      <c r="E708" s="22"/>
      <c r="F708" s="23"/>
      <c r="G708" s="24"/>
    </row>
    <row r="709" spans="1:7" x14ac:dyDescent="0.2">
      <c r="A709" s="89"/>
      <c r="B709" s="87"/>
      <c r="C709" s="90"/>
      <c r="D709" s="21"/>
      <c r="E709" s="22"/>
      <c r="F709" s="23"/>
      <c r="G709" s="24"/>
    </row>
    <row r="710" spans="1:7" ht="16.5" x14ac:dyDescent="0.3">
      <c r="A710" s="86"/>
      <c r="B710" s="85"/>
      <c r="C710" s="21"/>
      <c r="D710" s="21"/>
      <c r="E710" s="22"/>
      <c r="F710" s="23"/>
      <c r="G710" s="24"/>
    </row>
    <row r="711" spans="1:7" ht="30" customHeight="1" x14ac:dyDescent="0.2">
      <c r="A711" s="15"/>
      <c r="B711" s="20"/>
      <c r="C711" s="21"/>
      <c r="D711" s="21"/>
      <c r="E711" s="22"/>
      <c r="F711" s="23"/>
      <c r="G711" s="25"/>
    </row>
    <row r="712" spans="1:7" ht="13.5" thickBot="1" x14ac:dyDescent="0.25">
      <c r="A712" s="15"/>
      <c r="B712" s="26" t="s">
        <v>5</v>
      </c>
      <c r="C712" s="27"/>
      <c r="D712" s="27"/>
      <c r="E712" s="28"/>
      <c r="F712" s="29"/>
      <c r="G712" s="30">
        <f>SUM(G703:G711)</f>
        <v>0</v>
      </c>
    </row>
    <row r="713" spans="1:7" ht="13.5" thickBot="1" x14ac:dyDescent="0.25">
      <c r="A713" s="5"/>
      <c r="B713" s="6" t="s">
        <v>6</v>
      </c>
      <c r="C713" s="6"/>
      <c r="D713" s="8"/>
      <c r="E713" s="31"/>
      <c r="F713" s="8"/>
      <c r="G713" s="32"/>
    </row>
    <row r="714" spans="1:7" ht="13.5" thickBot="1" x14ac:dyDescent="0.25">
      <c r="A714" s="11"/>
      <c r="B714" s="33" t="s">
        <v>76</v>
      </c>
      <c r="C714" s="12" t="s">
        <v>34</v>
      </c>
      <c r="D714" s="13" t="s">
        <v>35</v>
      </c>
      <c r="E714" s="13" t="s">
        <v>24</v>
      </c>
      <c r="F714" s="13" t="s">
        <v>36</v>
      </c>
      <c r="G714" s="13" t="s">
        <v>26</v>
      </c>
    </row>
    <row r="715" spans="1:7" x14ac:dyDescent="0.2">
      <c r="A715" s="89">
        <v>1</v>
      </c>
      <c r="B715" s="87" t="s">
        <v>37</v>
      </c>
      <c r="C715" s="18"/>
      <c r="D715" s="16"/>
      <c r="E715" s="17"/>
      <c r="F715" s="18">
        <f>+F703</f>
        <v>0</v>
      </c>
      <c r="G715" s="19">
        <f>ROUND(E715*F715,4)</f>
        <v>0</v>
      </c>
    </row>
    <row r="716" spans="1:7" x14ac:dyDescent="0.2">
      <c r="A716" s="89">
        <v>2</v>
      </c>
      <c r="B716" s="87" t="s">
        <v>38</v>
      </c>
      <c r="C716" s="23"/>
      <c r="D716" s="21"/>
      <c r="E716" s="22"/>
      <c r="F716" s="23">
        <f>+F715</f>
        <v>0</v>
      </c>
      <c r="G716" s="24">
        <f>ROUND(E716*F716,4)</f>
        <v>0</v>
      </c>
    </row>
    <row r="717" spans="1:7" x14ac:dyDescent="0.2">
      <c r="A717" s="89">
        <v>3</v>
      </c>
      <c r="B717" s="87" t="s">
        <v>39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9">
        <v>4</v>
      </c>
      <c r="B718" s="87" t="s">
        <v>40</v>
      </c>
      <c r="C718" s="23"/>
      <c r="D718" s="21"/>
      <c r="E718" s="22"/>
      <c r="F718" s="23"/>
      <c r="G718" s="24"/>
    </row>
    <row r="719" spans="1:7" x14ac:dyDescent="0.2">
      <c r="A719" s="89">
        <v>5</v>
      </c>
      <c r="B719" s="87" t="s">
        <v>41</v>
      </c>
      <c r="C719" s="23"/>
      <c r="D719" s="21"/>
      <c r="E719" s="22"/>
      <c r="F719" s="23"/>
      <c r="G719" s="24"/>
    </row>
    <row r="720" spans="1:7" x14ac:dyDescent="0.2">
      <c r="A720" s="15"/>
      <c r="B720" s="20"/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5"/>
    </row>
    <row r="722" spans="1:7" ht="13.5" thickBot="1" x14ac:dyDescent="0.25">
      <c r="A722" s="15"/>
      <c r="B722" s="26" t="s">
        <v>7</v>
      </c>
      <c r="C722" s="29"/>
      <c r="D722" s="27"/>
      <c r="E722" s="28"/>
      <c r="F722" s="29"/>
      <c r="G722" s="30">
        <f>SUM(G715:G721)</f>
        <v>0</v>
      </c>
    </row>
    <row r="723" spans="1:7" ht="13.5" thickBot="1" x14ac:dyDescent="0.25">
      <c r="A723" s="34"/>
      <c r="B723" s="6" t="s">
        <v>8</v>
      </c>
      <c r="C723" s="6"/>
      <c r="D723" s="8"/>
      <c r="E723" s="8"/>
      <c r="F723" s="8"/>
      <c r="G723" s="35" t="s">
        <v>9</v>
      </c>
    </row>
    <row r="724" spans="1:7" ht="13.5" thickBot="1" x14ac:dyDescent="0.25">
      <c r="A724" s="11"/>
      <c r="B724" s="36" t="s">
        <v>4</v>
      </c>
      <c r="C724" s="4"/>
      <c r="D724" s="13" t="s">
        <v>10</v>
      </c>
      <c r="E724" s="13" t="s">
        <v>34</v>
      </c>
      <c r="F724" s="13" t="s">
        <v>43</v>
      </c>
      <c r="G724" s="13" t="s">
        <v>44</v>
      </c>
    </row>
    <row r="725" spans="1:7" x14ac:dyDescent="0.2">
      <c r="A725" s="15"/>
      <c r="B725" s="37"/>
      <c r="C725" s="38"/>
      <c r="D725" s="39"/>
      <c r="E725" s="40"/>
      <c r="F725" s="41"/>
      <c r="G725" s="19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5"/>
    </row>
    <row r="738" spans="1:7" ht="13.5" thickBot="1" x14ac:dyDescent="0.25">
      <c r="A738" s="15"/>
      <c r="B738" s="47" t="s">
        <v>11</v>
      </c>
      <c r="C738" s="48"/>
      <c r="D738" s="49"/>
      <c r="E738" s="50"/>
      <c r="F738" s="51"/>
      <c r="G738" s="30">
        <f>SUM(G725:G737)</f>
        <v>0</v>
      </c>
    </row>
    <row r="739" spans="1:7" ht="13.5" thickBot="1" x14ac:dyDescent="0.25">
      <c r="A739" s="5"/>
      <c r="B739" s="6" t="s">
        <v>12</v>
      </c>
      <c r="C739" s="52"/>
      <c r="D739" s="52"/>
      <c r="E739" s="52"/>
      <c r="F739" s="52"/>
      <c r="G739" s="53"/>
    </row>
    <row r="740" spans="1:7" ht="13.5" thickBot="1" x14ac:dyDescent="0.25">
      <c r="A740" s="11"/>
      <c r="B740" s="79" t="s">
        <v>4</v>
      </c>
      <c r="C740" s="54"/>
      <c r="D740" s="12" t="s">
        <v>10</v>
      </c>
      <c r="E740" s="12" t="s">
        <v>22</v>
      </c>
      <c r="F740" s="12" t="s">
        <v>45</v>
      </c>
      <c r="G740" s="13" t="s">
        <v>44</v>
      </c>
    </row>
    <row r="741" spans="1:7" x14ac:dyDescent="0.2">
      <c r="A741" s="89">
        <v>1</v>
      </c>
      <c r="B741" s="87" t="s">
        <v>29</v>
      </c>
      <c r="C741" s="91"/>
      <c r="D741" s="38"/>
      <c r="E741" s="16"/>
      <c r="F741" s="18"/>
      <c r="G741" s="19">
        <f>ROUND(E741*F741,4)</f>
        <v>0</v>
      </c>
    </row>
    <row r="742" spans="1:7" x14ac:dyDescent="0.2">
      <c r="A742" s="89"/>
      <c r="B742" s="87"/>
      <c r="C742" s="76"/>
      <c r="D742" s="43"/>
      <c r="E742" s="21"/>
      <c r="F742" s="23"/>
      <c r="G742" s="24">
        <f>ROUND(E742*F742,4)</f>
        <v>0</v>
      </c>
    </row>
    <row r="743" spans="1:7" x14ac:dyDescent="0.2">
      <c r="A743" s="15"/>
      <c r="B743" s="74"/>
      <c r="C743" s="76"/>
      <c r="D743" s="43"/>
      <c r="E743" s="21"/>
      <c r="F743" s="23"/>
      <c r="G743" s="24"/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5"/>
    </row>
    <row r="746" spans="1:7" ht="13.5" thickBot="1" x14ac:dyDescent="0.25">
      <c r="A746" s="11"/>
      <c r="B746" s="77" t="s">
        <v>13</v>
      </c>
      <c r="C746" s="78"/>
      <c r="D746" s="55"/>
      <c r="E746" s="56"/>
      <c r="F746" s="57"/>
      <c r="G746" s="58">
        <f>SUM(G741:G745)</f>
        <v>0</v>
      </c>
    </row>
    <row r="747" spans="1:7" x14ac:dyDescent="0.2">
      <c r="A747" s="59"/>
      <c r="B747" s="59"/>
      <c r="C747" s="59"/>
      <c r="D747" s="60" t="s">
        <v>14</v>
      </c>
      <c r="E747" s="61"/>
      <c r="F747" s="62"/>
      <c r="G747" s="63">
        <f>+G712+G722+G738+G746</f>
        <v>0</v>
      </c>
    </row>
    <row r="748" spans="1:7" x14ac:dyDescent="0.2">
      <c r="A748" s="59"/>
      <c r="B748" s="59"/>
      <c r="C748" s="59"/>
      <c r="D748" s="64" t="s">
        <v>15</v>
      </c>
      <c r="E748" s="65"/>
      <c r="F748" s="66"/>
      <c r="G748" s="67">
        <f>ROUND(G747*F748,4)</f>
        <v>0</v>
      </c>
    </row>
    <row r="749" spans="1:7" x14ac:dyDescent="0.2">
      <c r="A749" s="59"/>
      <c r="B749" s="59"/>
      <c r="C749" s="59"/>
      <c r="D749" s="64" t="s">
        <v>16</v>
      </c>
      <c r="E749" s="65"/>
      <c r="F749" s="66"/>
      <c r="G749" s="67">
        <f>ROUND(G747*F749,4)</f>
        <v>0</v>
      </c>
    </row>
    <row r="750" spans="1:7" x14ac:dyDescent="0.2">
      <c r="A750" s="59"/>
      <c r="B750" s="59"/>
      <c r="C750" s="59"/>
      <c r="D750" s="64" t="s">
        <v>17</v>
      </c>
      <c r="E750" s="65"/>
      <c r="F750" s="68"/>
      <c r="G750" s="67">
        <f>+G747+G748+G749</f>
        <v>0</v>
      </c>
    </row>
    <row r="751" spans="1:7" ht="13.5" thickBot="1" x14ac:dyDescent="0.25">
      <c r="A751" s="59"/>
      <c r="B751" s="59"/>
      <c r="C751" s="59"/>
      <c r="D751" s="69" t="s">
        <v>18</v>
      </c>
      <c r="E751" s="70"/>
      <c r="F751" s="71"/>
      <c r="G751" s="72">
        <f>ROUND(G750,2)</f>
        <v>0</v>
      </c>
    </row>
    <row r="752" spans="1:7" x14ac:dyDescent="0.2">
      <c r="A752" s="59"/>
      <c r="B752" s="59"/>
      <c r="C752" s="59"/>
      <c r="D752" s="59"/>
      <c r="E752" s="59"/>
      <c r="F752" s="59"/>
      <c r="G752" s="59"/>
    </row>
    <row r="753" spans="1:7" x14ac:dyDescent="0.2">
      <c r="A753" s="59"/>
      <c r="B753" s="73" t="s">
        <v>19</v>
      </c>
      <c r="C753" s="59"/>
      <c r="D753" s="59"/>
      <c r="E753" s="59"/>
      <c r="F753" s="74"/>
      <c r="G753" s="59"/>
    </row>
    <row r="757" spans="1:7" ht="13.5" thickBot="1" x14ac:dyDescent="0.25"/>
    <row r="758" spans="1:7" ht="13.5" thickBot="1" x14ac:dyDescent="0.25">
      <c r="A758" s="208" t="s">
        <v>0</v>
      </c>
      <c r="B758" s="209"/>
      <c r="C758" s="209"/>
      <c r="D758" s="209"/>
      <c r="E758" s="209"/>
      <c r="F758" s="209"/>
      <c r="G758" s="210"/>
    </row>
    <row r="759" spans="1:7" x14ac:dyDescent="0.2">
      <c r="A759" s="211" t="s">
        <v>109</v>
      </c>
      <c r="B759" s="212"/>
      <c r="C759" s="212"/>
      <c r="D759" s="212"/>
      <c r="E759" s="212"/>
      <c r="F759" s="212"/>
      <c r="G759" s="213"/>
    </row>
    <row r="760" spans="1:7" x14ac:dyDescent="0.2">
      <c r="A760" s="80"/>
      <c r="B760" s="81"/>
      <c r="C760" s="81"/>
      <c r="D760" s="81"/>
      <c r="E760" s="81"/>
      <c r="F760" s="81"/>
      <c r="G760" s="84"/>
    </row>
    <row r="761" spans="1:7" x14ac:dyDescent="0.2">
      <c r="A761" s="214" t="s">
        <v>59</v>
      </c>
      <c r="B761" s="215"/>
      <c r="C761" s="215"/>
      <c r="D761" s="215"/>
      <c r="E761" s="215"/>
      <c r="F761" s="215"/>
      <c r="G761" s="216"/>
    </row>
    <row r="762" spans="1:7" x14ac:dyDescent="0.2">
      <c r="A762" s="215" t="s">
        <v>58</v>
      </c>
      <c r="B762" s="215"/>
      <c r="C762" s="215"/>
      <c r="D762" s="215"/>
      <c r="E762" s="215"/>
      <c r="F762" s="205" t="s">
        <v>42</v>
      </c>
      <c r="G762" s="217"/>
    </row>
    <row r="763" spans="1:7" ht="27.75" customHeight="1" x14ac:dyDescent="0.2">
      <c r="A763" s="204" t="s">
        <v>20</v>
      </c>
      <c r="B763" s="205"/>
      <c r="C763" s="205"/>
      <c r="D763" s="205"/>
      <c r="E763" s="205"/>
      <c r="F763" s="1"/>
      <c r="G763" s="2"/>
    </row>
    <row r="764" spans="1:7" ht="13.5" thickBot="1" x14ac:dyDescent="0.25">
      <c r="A764" s="206" t="s">
        <v>21</v>
      </c>
      <c r="B764" s="207"/>
      <c r="C764" s="207"/>
      <c r="D764" s="207"/>
      <c r="E764" s="207"/>
      <c r="F764" s="3"/>
      <c r="G764" s="4"/>
    </row>
    <row r="765" spans="1:7" ht="13.5" thickBot="1" x14ac:dyDescent="0.25">
      <c r="A765" s="5" t="s">
        <v>2</v>
      </c>
      <c r="B765" s="31" t="s">
        <v>3</v>
      </c>
      <c r="C765" s="6"/>
      <c r="D765" s="7"/>
      <c r="E765" s="7"/>
      <c r="F765" s="8"/>
      <c r="G765" s="9"/>
    </row>
    <row r="766" spans="1:7" ht="13.5" thickBot="1" x14ac:dyDescent="0.25">
      <c r="A766" s="11"/>
      <c r="B766" s="9" t="s">
        <v>4</v>
      </c>
      <c r="C766" s="12" t="s">
        <v>22</v>
      </c>
      <c r="D766" s="12" t="s">
        <v>23</v>
      </c>
      <c r="E766" s="13" t="s">
        <v>24</v>
      </c>
      <c r="F766" s="13" t="s">
        <v>25</v>
      </c>
      <c r="G766" s="13" t="s">
        <v>26</v>
      </c>
    </row>
    <row r="767" spans="1:7" x14ac:dyDescent="0.2">
      <c r="A767" s="89">
        <v>1</v>
      </c>
      <c r="B767" s="87" t="str">
        <f>VLOOKUP(A767,[1]!EQUIPO,3)</f>
        <v>Herramienta menor</v>
      </c>
      <c r="C767" s="92"/>
      <c r="D767" s="16"/>
      <c r="E767" s="17"/>
      <c r="F767" s="18"/>
      <c r="G767" s="19">
        <f>ROUND(E767*F767,4)</f>
        <v>0</v>
      </c>
    </row>
    <row r="768" spans="1:7" x14ac:dyDescent="0.2">
      <c r="A768" s="89"/>
      <c r="B768" s="88"/>
      <c r="C768" s="93"/>
      <c r="D768" s="21"/>
      <c r="E768" s="22"/>
      <c r="F768" s="23"/>
      <c r="G768" s="24">
        <f>ROUND(+E768*F768,4)</f>
        <v>0</v>
      </c>
    </row>
    <row r="769" spans="1:7" x14ac:dyDescent="0.2">
      <c r="A769" s="89"/>
      <c r="B769" s="87"/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/>
      <c r="B770" s="87"/>
      <c r="C770" s="93"/>
      <c r="D770" s="21"/>
      <c r="E770" s="22"/>
      <c r="F770" s="23"/>
      <c r="G770" s="24"/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x14ac:dyDescent="0.2">
      <c r="A773" s="89"/>
      <c r="B773" s="87"/>
      <c r="C773" s="90"/>
      <c r="D773" s="21"/>
      <c r="E773" s="22"/>
      <c r="F773" s="23"/>
      <c r="G773" s="24"/>
    </row>
    <row r="774" spans="1:7" ht="16.5" x14ac:dyDescent="0.3">
      <c r="A774" s="86"/>
      <c r="B774" s="85"/>
      <c r="C774" s="21"/>
      <c r="D774" s="21"/>
      <c r="E774" s="22"/>
      <c r="F774" s="23"/>
      <c r="G774" s="24"/>
    </row>
    <row r="775" spans="1:7" ht="36" customHeight="1" x14ac:dyDescent="0.2">
      <c r="A775" s="15"/>
      <c r="B775" s="20"/>
      <c r="C775" s="21"/>
      <c r="D775" s="21"/>
      <c r="E775" s="22"/>
      <c r="F775" s="23"/>
      <c r="G775" s="25"/>
    </row>
    <row r="776" spans="1:7" ht="13.5" thickBot="1" x14ac:dyDescent="0.25">
      <c r="A776" s="15"/>
      <c r="B776" s="26" t="s">
        <v>5</v>
      </c>
      <c r="C776" s="27"/>
      <c r="D776" s="27"/>
      <c r="E776" s="28"/>
      <c r="F776" s="29"/>
      <c r="G776" s="30">
        <f>SUM(G767:G775)</f>
        <v>0</v>
      </c>
    </row>
    <row r="777" spans="1:7" ht="13.5" thickBot="1" x14ac:dyDescent="0.25">
      <c r="A777" s="5"/>
      <c r="B777" s="6" t="s">
        <v>6</v>
      </c>
      <c r="C777" s="6"/>
      <c r="D777" s="8"/>
      <c r="E777" s="31"/>
      <c r="F777" s="8"/>
      <c r="G777" s="32"/>
    </row>
    <row r="778" spans="1:7" ht="13.5" thickBot="1" x14ac:dyDescent="0.25">
      <c r="A778" s="11"/>
      <c r="B778" s="33" t="s">
        <v>76</v>
      </c>
      <c r="C778" s="12" t="s">
        <v>34</v>
      </c>
      <c r="D778" s="13" t="s">
        <v>35</v>
      </c>
      <c r="E778" s="13" t="s">
        <v>24</v>
      </c>
      <c r="F778" s="13" t="s">
        <v>36</v>
      </c>
      <c r="G778" s="13" t="s">
        <v>26</v>
      </c>
    </row>
    <row r="779" spans="1:7" x14ac:dyDescent="0.2">
      <c r="A779" s="89">
        <v>1</v>
      </c>
      <c r="B779" s="87" t="s">
        <v>37</v>
      </c>
      <c r="C779" s="18"/>
      <c r="D779" s="16"/>
      <c r="E779" s="17"/>
      <c r="F779" s="18">
        <f>+F767</f>
        <v>0</v>
      </c>
      <c r="G779" s="19">
        <f>ROUND(E779*F779,4)</f>
        <v>0</v>
      </c>
    </row>
    <row r="780" spans="1:7" x14ac:dyDescent="0.2">
      <c r="A780" s="89">
        <v>2</v>
      </c>
      <c r="B780" s="87" t="s">
        <v>38</v>
      </c>
      <c r="C780" s="23"/>
      <c r="D780" s="21"/>
      <c r="E780" s="22"/>
      <c r="F780" s="23">
        <f>+F779</f>
        <v>0</v>
      </c>
      <c r="G780" s="24">
        <f>ROUND(E780*F780,4)</f>
        <v>0</v>
      </c>
    </row>
    <row r="781" spans="1:7" x14ac:dyDescent="0.2">
      <c r="A781" s="89">
        <v>3</v>
      </c>
      <c r="B781" s="87" t="s">
        <v>39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9">
        <v>4</v>
      </c>
      <c r="B782" s="87" t="s">
        <v>40</v>
      </c>
      <c r="C782" s="23"/>
      <c r="D782" s="21"/>
      <c r="E782" s="22"/>
      <c r="F782" s="23"/>
      <c r="G782" s="24"/>
    </row>
    <row r="783" spans="1:7" x14ac:dyDescent="0.2">
      <c r="A783" s="89">
        <v>5</v>
      </c>
      <c r="B783" s="87" t="s">
        <v>41</v>
      </c>
      <c r="C783" s="23"/>
      <c r="D783" s="21"/>
      <c r="E783" s="22"/>
      <c r="F783" s="23"/>
      <c r="G783" s="24"/>
    </row>
    <row r="784" spans="1:7" x14ac:dyDescent="0.2">
      <c r="A784" s="15"/>
      <c r="B784" s="20"/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5"/>
    </row>
    <row r="786" spans="1:7" ht="13.5" thickBot="1" x14ac:dyDescent="0.25">
      <c r="A786" s="15"/>
      <c r="B786" s="26" t="s">
        <v>7</v>
      </c>
      <c r="C786" s="29"/>
      <c r="D786" s="27"/>
      <c r="E786" s="28"/>
      <c r="F786" s="29"/>
      <c r="G786" s="30">
        <f>SUM(G779:G785)</f>
        <v>0</v>
      </c>
    </row>
    <row r="787" spans="1:7" ht="13.5" thickBot="1" x14ac:dyDescent="0.25">
      <c r="A787" s="34"/>
      <c r="B787" s="6" t="s">
        <v>8</v>
      </c>
      <c r="C787" s="6"/>
      <c r="D787" s="8"/>
      <c r="E787" s="8"/>
      <c r="F787" s="8"/>
      <c r="G787" s="35" t="s">
        <v>9</v>
      </c>
    </row>
    <row r="788" spans="1:7" ht="13.5" thickBot="1" x14ac:dyDescent="0.25">
      <c r="A788" s="11"/>
      <c r="B788" s="36" t="s">
        <v>4</v>
      </c>
      <c r="C788" s="4"/>
      <c r="D788" s="13" t="s">
        <v>10</v>
      </c>
      <c r="E788" s="13" t="s">
        <v>34</v>
      </c>
      <c r="F788" s="13" t="s">
        <v>43</v>
      </c>
      <c r="G788" s="13" t="s">
        <v>44</v>
      </c>
    </row>
    <row r="789" spans="1:7" x14ac:dyDescent="0.2">
      <c r="A789" s="15"/>
      <c r="B789" s="37"/>
      <c r="C789" s="38"/>
      <c r="D789" s="39"/>
      <c r="E789" s="40"/>
      <c r="F789" s="41"/>
      <c r="G789" s="19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5"/>
    </row>
    <row r="802" spans="1:7" ht="13.5" thickBot="1" x14ac:dyDescent="0.25">
      <c r="A802" s="15"/>
      <c r="B802" s="47" t="s">
        <v>11</v>
      </c>
      <c r="C802" s="48"/>
      <c r="D802" s="49"/>
      <c r="E802" s="50"/>
      <c r="F802" s="51"/>
      <c r="G802" s="30">
        <f>SUM(G789:G801)</f>
        <v>0</v>
      </c>
    </row>
    <row r="803" spans="1:7" ht="13.5" thickBot="1" x14ac:dyDescent="0.25">
      <c r="A803" s="5"/>
      <c r="B803" s="6" t="s">
        <v>12</v>
      </c>
      <c r="C803" s="52"/>
      <c r="D803" s="52"/>
      <c r="E803" s="52"/>
      <c r="F803" s="52"/>
      <c r="G803" s="53"/>
    </row>
    <row r="804" spans="1:7" ht="13.5" thickBot="1" x14ac:dyDescent="0.25">
      <c r="A804" s="11"/>
      <c r="B804" s="79" t="s">
        <v>4</v>
      </c>
      <c r="C804" s="54"/>
      <c r="D804" s="12" t="s">
        <v>10</v>
      </c>
      <c r="E804" s="12" t="s">
        <v>22</v>
      </c>
      <c r="F804" s="12" t="s">
        <v>45</v>
      </c>
      <c r="G804" s="13" t="s">
        <v>44</v>
      </c>
    </row>
    <row r="805" spans="1:7" x14ac:dyDescent="0.2">
      <c r="A805" s="89">
        <v>1</v>
      </c>
      <c r="B805" s="87" t="s">
        <v>29</v>
      </c>
      <c r="C805" s="91"/>
      <c r="D805" s="38"/>
      <c r="E805" s="16"/>
      <c r="F805" s="18"/>
      <c r="G805" s="19">
        <f>ROUND(E805*F805,4)</f>
        <v>0</v>
      </c>
    </row>
    <row r="806" spans="1:7" x14ac:dyDescent="0.2">
      <c r="A806" s="89"/>
      <c r="B806" s="87"/>
      <c r="C806" s="76"/>
      <c r="D806" s="43"/>
      <c r="E806" s="21"/>
      <c r="F806" s="23"/>
      <c r="G806" s="24">
        <f>ROUND(E806*F806,4)</f>
        <v>0</v>
      </c>
    </row>
    <row r="807" spans="1:7" x14ac:dyDescent="0.2">
      <c r="A807" s="15"/>
      <c r="B807" s="74"/>
      <c r="C807" s="76"/>
      <c r="D807" s="43"/>
      <c r="E807" s="21"/>
      <c r="F807" s="23"/>
      <c r="G807" s="24"/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5"/>
    </row>
    <row r="810" spans="1:7" ht="13.5" thickBot="1" x14ac:dyDescent="0.25">
      <c r="A810" s="11"/>
      <c r="B810" s="77" t="s">
        <v>13</v>
      </c>
      <c r="C810" s="78"/>
      <c r="D810" s="55"/>
      <c r="E810" s="56"/>
      <c r="F810" s="57"/>
      <c r="G810" s="58">
        <f>SUM(G805:G809)</f>
        <v>0</v>
      </c>
    </row>
    <row r="811" spans="1:7" x14ac:dyDescent="0.2">
      <c r="A811" s="59"/>
      <c r="B811" s="59"/>
      <c r="C811" s="59"/>
      <c r="D811" s="60" t="s">
        <v>14</v>
      </c>
      <c r="E811" s="61"/>
      <c r="F811" s="62"/>
      <c r="G811" s="63">
        <f>+G776+G786+G802+G810</f>
        <v>0</v>
      </c>
    </row>
    <row r="812" spans="1:7" x14ac:dyDescent="0.2">
      <c r="A812" s="59"/>
      <c r="B812" s="59"/>
      <c r="C812" s="59"/>
      <c r="D812" s="64" t="s">
        <v>15</v>
      </c>
      <c r="E812" s="65"/>
      <c r="F812" s="66"/>
      <c r="G812" s="67">
        <f>ROUND(G811*F812,4)</f>
        <v>0</v>
      </c>
    </row>
    <row r="813" spans="1:7" x14ac:dyDescent="0.2">
      <c r="A813" s="59"/>
      <c r="B813" s="59"/>
      <c r="C813" s="59"/>
      <c r="D813" s="64" t="s">
        <v>16</v>
      </c>
      <c r="E813" s="65"/>
      <c r="F813" s="66"/>
      <c r="G813" s="67">
        <f>ROUND(G811*F813,4)</f>
        <v>0</v>
      </c>
    </row>
    <row r="814" spans="1:7" x14ac:dyDescent="0.2">
      <c r="A814" s="59"/>
      <c r="B814" s="59"/>
      <c r="C814" s="59"/>
      <c r="D814" s="64" t="s">
        <v>17</v>
      </c>
      <c r="E814" s="65"/>
      <c r="F814" s="68"/>
      <c r="G814" s="67">
        <f>+G811+G812+G813</f>
        <v>0</v>
      </c>
    </row>
    <row r="815" spans="1:7" ht="13.5" thickBot="1" x14ac:dyDescent="0.25">
      <c r="A815" s="59"/>
      <c r="B815" s="59"/>
      <c r="C815" s="59"/>
      <c r="D815" s="69" t="s">
        <v>18</v>
      </c>
      <c r="E815" s="70"/>
      <c r="F815" s="71"/>
      <c r="G815" s="72">
        <f>ROUND(G814,2)</f>
        <v>0</v>
      </c>
    </row>
    <row r="816" spans="1:7" x14ac:dyDescent="0.2">
      <c r="A816" s="59"/>
      <c r="B816" s="59"/>
      <c r="C816" s="59"/>
      <c r="D816" s="59"/>
      <c r="E816" s="59"/>
      <c r="F816" s="59"/>
      <c r="G816" s="59"/>
    </row>
    <row r="817" spans="1:7" x14ac:dyDescent="0.2">
      <c r="A817" s="59"/>
      <c r="B817" s="73" t="s">
        <v>19</v>
      </c>
      <c r="C817" s="59"/>
      <c r="D817" s="59"/>
      <c r="E817" s="59"/>
      <c r="F817" s="74"/>
      <c r="G817" s="59"/>
    </row>
    <row r="822" spans="1:7" ht="13.5" thickBot="1" x14ac:dyDescent="0.25"/>
    <row r="823" spans="1:7" ht="13.5" thickBot="1" x14ac:dyDescent="0.25">
      <c r="A823" s="208" t="s">
        <v>0</v>
      </c>
      <c r="B823" s="209"/>
      <c r="C823" s="209"/>
      <c r="D823" s="209"/>
      <c r="E823" s="209"/>
      <c r="F823" s="209"/>
      <c r="G823" s="210"/>
    </row>
    <row r="824" spans="1:7" x14ac:dyDescent="0.2">
      <c r="A824" s="211" t="s">
        <v>109</v>
      </c>
      <c r="B824" s="212"/>
      <c r="C824" s="212"/>
      <c r="D824" s="212"/>
      <c r="E824" s="212"/>
      <c r="F824" s="212"/>
      <c r="G824" s="213"/>
    </row>
    <row r="825" spans="1:7" x14ac:dyDescent="0.2">
      <c r="A825" s="80"/>
      <c r="B825" s="81"/>
      <c r="C825" s="81"/>
      <c r="D825" s="81"/>
      <c r="E825" s="81"/>
      <c r="F825" s="81"/>
      <c r="G825" s="84"/>
    </row>
    <row r="826" spans="1:7" x14ac:dyDescent="0.2">
      <c r="A826" s="214" t="s">
        <v>62</v>
      </c>
      <c r="B826" s="215"/>
      <c r="C826" s="215"/>
      <c r="D826" s="215"/>
      <c r="E826" s="215"/>
      <c r="F826" s="215"/>
      <c r="G826" s="216"/>
    </row>
    <row r="827" spans="1:7" ht="27.75" customHeight="1" x14ac:dyDescent="0.2">
      <c r="A827" s="215" t="s">
        <v>60</v>
      </c>
      <c r="B827" s="215"/>
      <c r="C827" s="215"/>
      <c r="D827" s="215"/>
      <c r="E827" s="215"/>
      <c r="F827" s="205" t="s">
        <v>61</v>
      </c>
      <c r="G827" s="217"/>
    </row>
    <row r="828" spans="1:7" x14ac:dyDescent="0.2">
      <c r="A828" s="204" t="s">
        <v>20</v>
      </c>
      <c r="B828" s="205"/>
      <c r="C828" s="205"/>
      <c r="D828" s="205"/>
      <c r="E828" s="205"/>
      <c r="F828" s="1"/>
      <c r="G828" s="2"/>
    </row>
    <row r="829" spans="1:7" ht="13.5" thickBot="1" x14ac:dyDescent="0.25">
      <c r="A829" s="206" t="s">
        <v>21</v>
      </c>
      <c r="B829" s="207"/>
      <c r="C829" s="207"/>
      <c r="D829" s="207"/>
      <c r="E829" s="207"/>
      <c r="F829" s="3"/>
      <c r="G829" s="4"/>
    </row>
    <row r="830" spans="1:7" ht="13.5" thickBot="1" x14ac:dyDescent="0.25">
      <c r="A830" s="5" t="s">
        <v>2</v>
      </c>
      <c r="B830" s="31" t="s">
        <v>3</v>
      </c>
      <c r="C830" s="6"/>
      <c r="D830" s="7"/>
      <c r="E830" s="7"/>
      <c r="F830" s="8"/>
      <c r="G830" s="9"/>
    </row>
    <row r="831" spans="1:7" ht="13.5" thickBot="1" x14ac:dyDescent="0.25">
      <c r="A831" s="11"/>
      <c r="B831" s="9" t="s">
        <v>4</v>
      </c>
      <c r="C831" s="12" t="s">
        <v>22</v>
      </c>
      <c r="D831" s="12" t="s">
        <v>23</v>
      </c>
      <c r="E831" s="13" t="s">
        <v>24</v>
      </c>
      <c r="F831" s="13" t="s">
        <v>25</v>
      </c>
      <c r="G831" s="13" t="s">
        <v>26</v>
      </c>
    </row>
    <row r="832" spans="1:7" x14ac:dyDescent="0.2">
      <c r="A832" s="89">
        <v>1</v>
      </c>
      <c r="B832" s="87" t="str">
        <f>VLOOKUP(A832,[1]!EQUIPO,3)</f>
        <v>Herramienta menor</v>
      </c>
      <c r="C832" s="92"/>
      <c r="D832" s="16"/>
      <c r="E832" s="17"/>
      <c r="F832" s="18"/>
      <c r="G832" s="19">
        <f>ROUND(E832*F832,4)</f>
        <v>0</v>
      </c>
    </row>
    <row r="833" spans="1:7" ht="25.5" x14ac:dyDescent="0.2">
      <c r="A833" s="89">
        <v>2</v>
      </c>
      <c r="B833" s="88" t="s">
        <v>32</v>
      </c>
      <c r="C833" s="93"/>
      <c r="D833" s="21"/>
      <c r="E833" s="22"/>
      <c r="F833" s="23"/>
      <c r="G833" s="24">
        <f>ROUND(+E833*F833,4)</f>
        <v>0</v>
      </c>
    </row>
    <row r="834" spans="1:7" x14ac:dyDescent="0.2">
      <c r="A834" s="89">
        <v>3</v>
      </c>
      <c r="B834" s="87" t="s">
        <v>27</v>
      </c>
      <c r="C834" s="93"/>
      <c r="D834" s="21"/>
      <c r="E834" s="22"/>
      <c r="F834" s="23"/>
      <c r="G834" s="24">
        <f>ROUND(+E834*F834,4)</f>
        <v>0</v>
      </c>
    </row>
    <row r="835" spans="1:7" x14ac:dyDescent="0.2">
      <c r="A835" s="89"/>
      <c r="B835" s="87"/>
      <c r="C835" s="93"/>
      <c r="D835" s="21"/>
      <c r="E835" s="22"/>
      <c r="F835" s="23"/>
      <c r="G835" s="24"/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x14ac:dyDescent="0.2">
      <c r="A837" s="89"/>
      <c r="B837" s="87"/>
      <c r="C837" s="93"/>
      <c r="D837" s="21"/>
      <c r="E837" s="22"/>
      <c r="F837" s="23"/>
      <c r="G837" s="24"/>
    </row>
    <row r="838" spans="1:7" x14ac:dyDescent="0.2">
      <c r="A838" s="89"/>
      <c r="B838" s="87"/>
      <c r="C838" s="90"/>
      <c r="D838" s="21"/>
      <c r="E838" s="22"/>
      <c r="F838" s="23"/>
      <c r="G838" s="24"/>
    </row>
    <row r="839" spans="1:7" ht="24.75" customHeight="1" x14ac:dyDescent="0.3">
      <c r="A839" s="86"/>
      <c r="B839" s="85"/>
      <c r="C839" s="21"/>
      <c r="D839" s="21"/>
      <c r="E839" s="22"/>
      <c r="F839" s="23"/>
      <c r="G839" s="24"/>
    </row>
    <row r="840" spans="1:7" x14ac:dyDescent="0.2">
      <c r="A840" s="15"/>
      <c r="B840" s="20"/>
      <c r="C840" s="21"/>
      <c r="D840" s="21"/>
      <c r="E840" s="22"/>
      <c r="F840" s="23"/>
      <c r="G840" s="25"/>
    </row>
    <row r="841" spans="1:7" ht="13.5" thickBot="1" x14ac:dyDescent="0.25">
      <c r="A841" s="15"/>
      <c r="B841" s="26" t="s">
        <v>5</v>
      </c>
      <c r="C841" s="27"/>
      <c r="D841" s="27"/>
      <c r="E841" s="28"/>
      <c r="F841" s="29"/>
      <c r="G841" s="30">
        <f>SUM(G832:G840)</f>
        <v>0</v>
      </c>
    </row>
    <row r="842" spans="1:7" ht="13.5" thickBot="1" x14ac:dyDescent="0.25">
      <c r="A842" s="5"/>
      <c r="B842" s="6" t="s">
        <v>6</v>
      </c>
      <c r="C842" s="6"/>
      <c r="D842" s="8"/>
      <c r="E842" s="31"/>
      <c r="F842" s="8"/>
      <c r="G842" s="32"/>
    </row>
    <row r="843" spans="1:7" ht="13.5" thickBot="1" x14ac:dyDescent="0.25">
      <c r="A843" s="11"/>
      <c r="B843" s="33" t="s">
        <v>76</v>
      </c>
      <c r="C843" s="12" t="s">
        <v>34</v>
      </c>
      <c r="D843" s="13" t="s">
        <v>35</v>
      </c>
      <c r="E843" s="13" t="s">
        <v>24</v>
      </c>
      <c r="F843" s="13" t="s">
        <v>36</v>
      </c>
      <c r="G843" s="13" t="s">
        <v>26</v>
      </c>
    </row>
    <row r="844" spans="1:7" x14ac:dyDescent="0.2">
      <c r="A844" s="89">
        <v>2</v>
      </c>
      <c r="B844" s="87" t="s">
        <v>38</v>
      </c>
      <c r="C844" s="18"/>
      <c r="D844" s="16"/>
      <c r="E844" s="17"/>
      <c r="F844" s="18">
        <f>+F832</f>
        <v>0</v>
      </c>
      <c r="G844" s="19">
        <f>ROUND(E844*F844,4)</f>
        <v>0</v>
      </c>
    </row>
    <row r="845" spans="1:7" x14ac:dyDescent="0.2">
      <c r="A845" s="89">
        <v>3</v>
      </c>
      <c r="B845" s="87" t="s">
        <v>39</v>
      </c>
      <c r="C845" s="23"/>
      <c r="D845" s="21"/>
      <c r="E845" s="22"/>
      <c r="F845" s="23">
        <f>+F844</f>
        <v>0</v>
      </c>
      <c r="G845" s="24">
        <f>ROUND(E845*F845,4)</f>
        <v>0</v>
      </c>
    </row>
    <row r="846" spans="1:7" x14ac:dyDescent="0.2">
      <c r="A846" s="89">
        <v>4</v>
      </c>
      <c r="B846" s="87" t="s">
        <v>40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x14ac:dyDescent="0.2">
      <c r="A847" s="89"/>
      <c r="B847" s="87"/>
      <c r="C847" s="23"/>
      <c r="D847" s="21"/>
      <c r="E847" s="22"/>
      <c r="F847" s="23"/>
      <c r="G847" s="24"/>
    </row>
    <row r="848" spans="1:7" x14ac:dyDescent="0.2">
      <c r="A848" s="89"/>
      <c r="B848" s="87"/>
      <c r="C848" s="23"/>
      <c r="D848" s="21"/>
      <c r="E848" s="22"/>
      <c r="F848" s="23"/>
      <c r="G848" s="24"/>
    </row>
    <row r="849" spans="1:7" x14ac:dyDescent="0.2">
      <c r="A849" s="15"/>
      <c r="B849" s="20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5"/>
    </row>
    <row r="851" spans="1:7" ht="13.5" thickBot="1" x14ac:dyDescent="0.25">
      <c r="A851" s="15"/>
      <c r="B851" s="26" t="s">
        <v>7</v>
      </c>
      <c r="C851" s="29"/>
      <c r="D851" s="27"/>
      <c r="E851" s="28"/>
      <c r="F851" s="29"/>
      <c r="G851" s="30">
        <f>SUM(G844:G850)</f>
        <v>0</v>
      </c>
    </row>
    <row r="852" spans="1:7" ht="13.5" thickBot="1" x14ac:dyDescent="0.25">
      <c r="A852" s="34"/>
      <c r="B852" s="6" t="s">
        <v>8</v>
      </c>
      <c r="C852" s="6"/>
      <c r="D852" s="8"/>
      <c r="E852" s="8"/>
      <c r="F852" s="8"/>
      <c r="G852" s="35" t="s">
        <v>9</v>
      </c>
    </row>
    <row r="853" spans="1:7" ht="13.5" thickBot="1" x14ac:dyDescent="0.25">
      <c r="A853" s="11"/>
      <c r="B853" s="36" t="s">
        <v>4</v>
      </c>
      <c r="C853" s="4"/>
      <c r="D853" s="13" t="s">
        <v>10</v>
      </c>
      <c r="E853" s="13" t="s">
        <v>34</v>
      </c>
      <c r="F853" s="13" t="s">
        <v>43</v>
      </c>
      <c r="G853" s="13" t="s">
        <v>44</v>
      </c>
    </row>
    <row r="854" spans="1:7" x14ac:dyDescent="0.2">
      <c r="A854" s="15"/>
      <c r="B854" s="37"/>
      <c r="C854" s="38"/>
      <c r="D854" s="39"/>
      <c r="E854" s="40"/>
      <c r="F854" s="41"/>
      <c r="G854" s="19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5"/>
    </row>
    <row r="867" spans="1:7" ht="13.5" thickBot="1" x14ac:dyDescent="0.25">
      <c r="A867" s="15"/>
      <c r="B867" s="47" t="s">
        <v>11</v>
      </c>
      <c r="C867" s="48"/>
      <c r="D867" s="49"/>
      <c r="E867" s="50"/>
      <c r="F867" s="51"/>
      <c r="G867" s="30">
        <f>SUM(G854:G866)</f>
        <v>0</v>
      </c>
    </row>
    <row r="868" spans="1:7" ht="13.5" thickBot="1" x14ac:dyDescent="0.25">
      <c r="A868" s="5"/>
      <c r="B868" s="6" t="s">
        <v>12</v>
      </c>
      <c r="C868" s="52"/>
      <c r="D868" s="52"/>
      <c r="E868" s="52"/>
      <c r="F868" s="52"/>
      <c r="G868" s="53"/>
    </row>
    <row r="869" spans="1:7" ht="13.5" thickBot="1" x14ac:dyDescent="0.25">
      <c r="A869" s="11"/>
      <c r="B869" s="79" t="s">
        <v>4</v>
      </c>
      <c r="C869" s="54"/>
      <c r="D869" s="12" t="s">
        <v>10</v>
      </c>
      <c r="E869" s="12" t="s">
        <v>22</v>
      </c>
      <c r="F869" s="12" t="s">
        <v>45</v>
      </c>
      <c r="G869" s="13" t="s">
        <v>44</v>
      </c>
    </row>
    <row r="870" spans="1:7" x14ac:dyDescent="0.2">
      <c r="A870" s="89">
        <v>1</v>
      </c>
      <c r="B870" s="87" t="s">
        <v>29</v>
      </c>
      <c r="C870" s="91"/>
      <c r="D870" s="38"/>
      <c r="E870" s="16"/>
      <c r="F870" s="18"/>
      <c r="G870" s="19">
        <f>ROUND(E870*F870,4)</f>
        <v>0</v>
      </c>
    </row>
    <row r="871" spans="1:7" x14ac:dyDescent="0.2">
      <c r="A871" s="89"/>
      <c r="B871" s="87"/>
      <c r="C871" s="76"/>
      <c r="D871" s="43"/>
      <c r="E871" s="21"/>
      <c r="F871" s="23"/>
      <c r="G871" s="24">
        <f>ROUND(E871*F871,4)</f>
        <v>0</v>
      </c>
    </row>
    <row r="872" spans="1:7" x14ac:dyDescent="0.2">
      <c r="A872" s="15"/>
      <c r="B872" s="74"/>
      <c r="C872" s="76"/>
      <c r="D872" s="43"/>
      <c r="E872" s="21"/>
      <c r="F872" s="23"/>
      <c r="G872" s="24"/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5"/>
    </row>
    <row r="875" spans="1:7" ht="13.5" thickBot="1" x14ac:dyDescent="0.25">
      <c r="A875" s="11"/>
      <c r="B875" s="77" t="s">
        <v>13</v>
      </c>
      <c r="C875" s="78"/>
      <c r="D875" s="55"/>
      <c r="E875" s="56"/>
      <c r="F875" s="57"/>
      <c r="G875" s="58">
        <f>SUM(G870:G874)</f>
        <v>0</v>
      </c>
    </row>
    <row r="876" spans="1:7" x14ac:dyDescent="0.2">
      <c r="A876" s="59"/>
      <c r="B876" s="59"/>
      <c r="C876" s="59"/>
      <c r="D876" s="60" t="s">
        <v>14</v>
      </c>
      <c r="E876" s="61"/>
      <c r="F876" s="62"/>
      <c r="G876" s="63">
        <f>+G841+G851+G867+G875</f>
        <v>0</v>
      </c>
    </row>
    <row r="877" spans="1:7" x14ac:dyDescent="0.2">
      <c r="A877" s="59"/>
      <c r="B877" s="59"/>
      <c r="C877" s="59"/>
      <c r="D877" s="64" t="s">
        <v>15</v>
      </c>
      <c r="E877" s="65"/>
      <c r="F877" s="66"/>
      <c r="G877" s="67">
        <f>ROUND(G876*F877,4)</f>
        <v>0</v>
      </c>
    </row>
    <row r="878" spans="1:7" x14ac:dyDescent="0.2">
      <c r="A878" s="59"/>
      <c r="B878" s="59"/>
      <c r="C878" s="59"/>
      <c r="D878" s="64" t="s">
        <v>16</v>
      </c>
      <c r="E878" s="65"/>
      <c r="F878" s="66"/>
      <c r="G878" s="67">
        <f>ROUND(G876*F878,4)</f>
        <v>0</v>
      </c>
    </row>
    <row r="879" spans="1:7" x14ac:dyDescent="0.2">
      <c r="A879" s="59"/>
      <c r="B879" s="59"/>
      <c r="C879" s="59"/>
      <c r="D879" s="64" t="s">
        <v>17</v>
      </c>
      <c r="E879" s="65"/>
      <c r="F879" s="68"/>
      <c r="G879" s="67">
        <f>+G876+G877+G878</f>
        <v>0</v>
      </c>
    </row>
    <row r="880" spans="1:7" ht="13.5" thickBot="1" x14ac:dyDescent="0.25">
      <c r="A880" s="59"/>
      <c r="B880" s="59"/>
      <c r="C880" s="59"/>
      <c r="D880" s="69" t="s">
        <v>18</v>
      </c>
      <c r="E880" s="70"/>
      <c r="F880" s="71"/>
      <c r="G880" s="72">
        <f>ROUND(G879,2)</f>
        <v>0</v>
      </c>
    </row>
    <row r="881" spans="1:7" x14ac:dyDescent="0.2">
      <c r="A881" s="59"/>
      <c r="B881" s="59"/>
      <c r="C881" s="59"/>
      <c r="D881" s="59"/>
      <c r="E881" s="59"/>
      <c r="F881" s="59"/>
      <c r="G881" s="59"/>
    </row>
    <row r="882" spans="1:7" x14ac:dyDescent="0.2">
      <c r="A882" s="59"/>
      <c r="B882" s="73" t="s">
        <v>19</v>
      </c>
      <c r="C882" s="59"/>
      <c r="D882" s="59"/>
      <c r="E882" s="59"/>
      <c r="F882" s="74"/>
      <c r="G882" s="59"/>
    </row>
    <row r="886" spans="1:7" ht="13.5" thickBot="1" x14ac:dyDescent="0.25"/>
    <row r="887" spans="1:7" ht="13.5" thickBot="1" x14ac:dyDescent="0.25">
      <c r="A887" s="208" t="s">
        <v>0</v>
      </c>
      <c r="B887" s="209"/>
      <c r="C887" s="209"/>
      <c r="D887" s="209"/>
      <c r="E887" s="209"/>
      <c r="F887" s="209"/>
      <c r="G887" s="210"/>
    </row>
    <row r="888" spans="1:7" x14ac:dyDescent="0.2">
      <c r="A888" s="211" t="s">
        <v>109</v>
      </c>
      <c r="B888" s="212"/>
      <c r="C888" s="212"/>
      <c r="D888" s="212"/>
      <c r="E888" s="212"/>
      <c r="F888" s="212"/>
      <c r="G888" s="213"/>
    </row>
    <row r="889" spans="1:7" ht="27.75" customHeight="1" x14ac:dyDescent="0.2">
      <c r="A889" s="80"/>
      <c r="B889" s="81"/>
      <c r="C889" s="81"/>
      <c r="D889" s="81"/>
      <c r="E889" s="81"/>
      <c r="F889" s="81"/>
      <c r="G889" s="84"/>
    </row>
    <row r="890" spans="1:7" x14ac:dyDescent="0.2">
      <c r="A890" s="214" t="s">
        <v>64</v>
      </c>
      <c r="B890" s="215"/>
      <c r="C890" s="215"/>
      <c r="D890" s="215"/>
      <c r="E890" s="215"/>
      <c r="F890" s="215"/>
      <c r="G890" s="216"/>
    </row>
    <row r="891" spans="1:7" x14ac:dyDescent="0.2">
      <c r="A891" s="215" t="s">
        <v>63</v>
      </c>
      <c r="B891" s="215"/>
      <c r="C891" s="215"/>
      <c r="D891" s="215"/>
      <c r="E891" s="215"/>
      <c r="F891" s="205" t="s">
        <v>61</v>
      </c>
      <c r="G891" s="217"/>
    </row>
    <row r="892" spans="1:7" x14ac:dyDescent="0.2">
      <c r="A892" s="204" t="s">
        <v>20</v>
      </c>
      <c r="B892" s="205"/>
      <c r="C892" s="205"/>
      <c r="D892" s="205"/>
      <c r="E892" s="205"/>
      <c r="F892" s="1"/>
      <c r="G892" s="2"/>
    </row>
    <row r="893" spans="1:7" ht="13.5" thickBot="1" x14ac:dyDescent="0.25">
      <c r="A893" s="206" t="s">
        <v>21</v>
      </c>
      <c r="B893" s="207"/>
      <c r="C893" s="207"/>
      <c r="D893" s="207"/>
      <c r="E893" s="207"/>
      <c r="F893" s="3"/>
      <c r="G893" s="4"/>
    </row>
    <row r="894" spans="1:7" ht="13.5" thickBot="1" x14ac:dyDescent="0.25">
      <c r="A894" s="5" t="s">
        <v>2</v>
      </c>
      <c r="B894" s="31" t="s">
        <v>3</v>
      </c>
      <c r="C894" s="6"/>
      <c r="D894" s="7"/>
      <c r="E894" s="7"/>
      <c r="F894" s="8"/>
      <c r="G894" s="9"/>
    </row>
    <row r="895" spans="1:7" ht="13.5" thickBot="1" x14ac:dyDescent="0.25">
      <c r="A895" s="11"/>
      <c r="B895" s="9" t="s">
        <v>4</v>
      </c>
      <c r="C895" s="12" t="s">
        <v>22</v>
      </c>
      <c r="D895" s="12" t="s">
        <v>23</v>
      </c>
      <c r="E895" s="13" t="s">
        <v>24</v>
      </c>
      <c r="F895" s="13" t="s">
        <v>25</v>
      </c>
      <c r="G895" s="13" t="s">
        <v>26</v>
      </c>
    </row>
    <row r="896" spans="1:7" x14ac:dyDescent="0.2">
      <c r="A896" s="89">
        <v>1</v>
      </c>
      <c r="B896" s="87" t="str">
        <f>VLOOKUP(A896,[1]!EQUIPO,3)</f>
        <v>Herramienta menor</v>
      </c>
      <c r="C896" s="92"/>
      <c r="D896" s="16"/>
      <c r="E896" s="17"/>
      <c r="F896" s="18"/>
      <c r="G896" s="19">
        <f>ROUND(E896*F896,4)</f>
        <v>0</v>
      </c>
    </row>
    <row r="897" spans="1:7" x14ac:dyDescent="0.2">
      <c r="A897" s="89"/>
      <c r="B897" s="88"/>
      <c r="C897" s="93"/>
      <c r="D897" s="21"/>
      <c r="E897" s="22"/>
      <c r="F897" s="23"/>
      <c r="G897" s="24">
        <f>ROUND(+E897*F897,4)</f>
        <v>0</v>
      </c>
    </row>
    <row r="898" spans="1:7" x14ac:dyDescent="0.2">
      <c r="A898" s="89"/>
      <c r="B898" s="87"/>
      <c r="C898" s="93"/>
      <c r="D898" s="21"/>
      <c r="E898" s="22"/>
      <c r="F898" s="23"/>
      <c r="G898" s="24">
        <f>ROUND(+E898*F898,4)</f>
        <v>0</v>
      </c>
    </row>
    <row r="899" spans="1:7" x14ac:dyDescent="0.2">
      <c r="A899" s="89"/>
      <c r="B899" s="87"/>
      <c r="C899" s="93"/>
      <c r="D899" s="21"/>
      <c r="E899" s="22"/>
      <c r="F899" s="23"/>
      <c r="G899" s="24"/>
    </row>
    <row r="900" spans="1:7" x14ac:dyDescent="0.2">
      <c r="A900" s="89"/>
      <c r="B900" s="87"/>
      <c r="C900" s="93"/>
      <c r="D900" s="21"/>
      <c r="E900" s="22"/>
      <c r="F900" s="23"/>
      <c r="G900" s="24"/>
    </row>
    <row r="901" spans="1:7" x14ac:dyDescent="0.2">
      <c r="A901" s="89"/>
      <c r="B901" s="87"/>
      <c r="C901" s="93"/>
      <c r="D901" s="21"/>
      <c r="E901" s="22"/>
      <c r="F901" s="23"/>
      <c r="G901" s="24"/>
    </row>
    <row r="902" spans="1:7" x14ac:dyDescent="0.2">
      <c r="A902" s="89"/>
      <c r="B902" s="87"/>
      <c r="C902" s="90"/>
      <c r="D902" s="21"/>
      <c r="E902" s="22"/>
      <c r="F902" s="23"/>
      <c r="G902" s="24"/>
    </row>
    <row r="903" spans="1:7" ht="16.5" x14ac:dyDescent="0.3">
      <c r="A903" s="86"/>
      <c r="B903" s="85"/>
      <c r="C903" s="21"/>
      <c r="D903" s="21"/>
      <c r="E903" s="22"/>
      <c r="F903" s="23"/>
      <c r="G903" s="24"/>
    </row>
    <row r="904" spans="1:7" x14ac:dyDescent="0.2">
      <c r="A904" s="15"/>
      <c r="B904" s="20"/>
      <c r="C904" s="21"/>
      <c r="D904" s="21"/>
      <c r="E904" s="22"/>
      <c r="F904" s="23"/>
      <c r="G904" s="25"/>
    </row>
    <row r="905" spans="1:7" ht="28.5" customHeight="1" thickBot="1" x14ac:dyDescent="0.25">
      <c r="A905" s="15"/>
      <c r="B905" s="26" t="s">
        <v>5</v>
      </c>
      <c r="C905" s="27"/>
      <c r="D905" s="27"/>
      <c r="E905" s="28"/>
      <c r="F905" s="29"/>
      <c r="G905" s="30">
        <f>SUM(G896:G904)</f>
        <v>0</v>
      </c>
    </row>
    <row r="906" spans="1:7" ht="13.5" thickBot="1" x14ac:dyDescent="0.25">
      <c r="A906" s="5"/>
      <c r="B906" s="6" t="s">
        <v>6</v>
      </c>
      <c r="C906" s="6"/>
      <c r="D906" s="8"/>
      <c r="E906" s="31"/>
      <c r="F906" s="8"/>
      <c r="G906" s="32"/>
    </row>
    <row r="907" spans="1:7" ht="13.5" thickBot="1" x14ac:dyDescent="0.25">
      <c r="A907" s="11"/>
      <c r="B907" s="33" t="s">
        <v>76</v>
      </c>
      <c r="C907" s="12" t="s">
        <v>34</v>
      </c>
      <c r="D907" s="13" t="s">
        <v>35</v>
      </c>
      <c r="E907" s="13" t="s">
        <v>24</v>
      </c>
      <c r="F907" s="13" t="s">
        <v>36</v>
      </c>
      <c r="G907" s="13" t="s">
        <v>26</v>
      </c>
    </row>
    <row r="908" spans="1:7" x14ac:dyDescent="0.2">
      <c r="A908" s="89">
        <v>2</v>
      </c>
      <c r="B908" s="87" t="s">
        <v>38</v>
      </c>
      <c r="C908" s="18"/>
      <c r="D908" s="16"/>
      <c r="E908" s="17"/>
      <c r="F908" s="18">
        <f>+F896</f>
        <v>0</v>
      </c>
      <c r="G908" s="19">
        <f>ROUND(E908*F908,4)</f>
        <v>0</v>
      </c>
    </row>
    <row r="909" spans="1:7" x14ac:dyDescent="0.2">
      <c r="A909" s="89">
        <v>3</v>
      </c>
      <c r="B909" s="87" t="s">
        <v>39</v>
      </c>
      <c r="C909" s="23"/>
      <c r="D909" s="21"/>
      <c r="E909" s="22"/>
      <c r="F909" s="23">
        <f>+F908</f>
        <v>0</v>
      </c>
      <c r="G909" s="24">
        <f>ROUND(E909*F909,4)</f>
        <v>0</v>
      </c>
    </row>
    <row r="910" spans="1:7" x14ac:dyDescent="0.2">
      <c r="A910" s="89">
        <v>4</v>
      </c>
      <c r="B910" s="87" t="s">
        <v>40</v>
      </c>
      <c r="C910" s="23"/>
      <c r="D910" s="21"/>
      <c r="E910" s="22"/>
      <c r="F910" s="23">
        <f>+F909</f>
        <v>0</v>
      </c>
      <c r="G910" s="24">
        <f>ROUND(E910*F910,4)</f>
        <v>0</v>
      </c>
    </row>
    <row r="911" spans="1:7" x14ac:dyDescent="0.2">
      <c r="A911" s="89"/>
      <c r="B911" s="87"/>
      <c r="C911" s="23"/>
      <c r="D911" s="21"/>
      <c r="E911" s="22"/>
      <c r="F911" s="23"/>
      <c r="G911" s="24"/>
    </row>
    <row r="912" spans="1:7" x14ac:dyDescent="0.2">
      <c r="A912" s="89"/>
      <c r="B912" s="87"/>
      <c r="C912" s="23"/>
      <c r="D912" s="21"/>
      <c r="E912" s="22"/>
      <c r="F912" s="23"/>
      <c r="G912" s="24"/>
    </row>
    <row r="913" spans="1:7" x14ac:dyDescent="0.2">
      <c r="A913" s="15"/>
      <c r="B913" s="20"/>
      <c r="C913" s="23"/>
      <c r="D913" s="21"/>
      <c r="E913" s="22"/>
      <c r="F913" s="23"/>
      <c r="G913" s="24"/>
    </row>
    <row r="914" spans="1:7" x14ac:dyDescent="0.2">
      <c r="A914" s="15"/>
      <c r="B914" s="20"/>
      <c r="C914" s="23"/>
      <c r="D914" s="21"/>
      <c r="E914" s="22"/>
      <c r="F914" s="23"/>
      <c r="G914" s="25"/>
    </row>
    <row r="915" spans="1:7" ht="13.5" thickBot="1" x14ac:dyDescent="0.25">
      <c r="A915" s="15"/>
      <c r="B915" s="26" t="s">
        <v>7</v>
      </c>
      <c r="C915" s="29"/>
      <c r="D915" s="27"/>
      <c r="E915" s="28"/>
      <c r="F915" s="29"/>
      <c r="G915" s="30">
        <f>SUM(G908:G914)</f>
        <v>0</v>
      </c>
    </row>
    <row r="916" spans="1:7" ht="13.5" thickBot="1" x14ac:dyDescent="0.25">
      <c r="A916" s="34"/>
      <c r="B916" s="6" t="s">
        <v>8</v>
      </c>
      <c r="C916" s="6"/>
      <c r="D916" s="8"/>
      <c r="E916" s="8"/>
      <c r="F916" s="8"/>
      <c r="G916" s="35" t="s">
        <v>9</v>
      </c>
    </row>
    <row r="917" spans="1:7" ht="13.5" thickBot="1" x14ac:dyDescent="0.25">
      <c r="A917" s="11"/>
      <c r="B917" s="36" t="s">
        <v>4</v>
      </c>
      <c r="C917" s="4"/>
      <c r="D917" s="13" t="s">
        <v>10</v>
      </c>
      <c r="E917" s="13" t="s">
        <v>34</v>
      </c>
      <c r="F917" s="13" t="s">
        <v>43</v>
      </c>
      <c r="G917" s="13" t="s">
        <v>44</v>
      </c>
    </row>
    <row r="918" spans="1:7" x14ac:dyDescent="0.2">
      <c r="A918" s="15"/>
      <c r="B918" s="37"/>
      <c r="C918" s="38"/>
      <c r="D918" s="39"/>
      <c r="E918" s="40"/>
      <c r="F918" s="41"/>
      <c r="G918" s="19"/>
    </row>
    <row r="919" spans="1:7" x14ac:dyDescent="0.2">
      <c r="A919" s="15"/>
      <c r="B919" s="42"/>
      <c r="C919" s="43"/>
      <c r="D919" s="44"/>
      <c r="E919" s="45"/>
      <c r="F919" s="46"/>
      <c r="G919" s="24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4"/>
    </row>
    <row r="930" spans="1:7" x14ac:dyDescent="0.2">
      <c r="A930" s="15"/>
      <c r="B930" s="42"/>
      <c r="C930" s="43"/>
      <c r="D930" s="44"/>
      <c r="E930" s="45"/>
      <c r="F930" s="46"/>
      <c r="G930" s="25"/>
    </row>
    <row r="931" spans="1:7" ht="13.5" thickBot="1" x14ac:dyDescent="0.25">
      <c r="A931" s="15"/>
      <c r="B931" s="47" t="s">
        <v>11</v>
      </c>
      <c r="C931" s="48"/>
      <c r="D931" s="49"/>
      <c r="E931" s="50"/>
      <c r="F931" s="51"/>
      <c r="G931" s="30">
        <f>SUM(G918:G930)</f>
        <v>0</v>
      </c>
    </row>
    <row r="932" spans="1:7" ht="13.5" thickBot="1" x14ac:dyDescent="0.25">
      <c r="A932" s="5"/>
      <c r="B932" s="6" t="s">
        <v>12</v>
      </c>
      <c r="C932" s="52"/>
      <c r="D932" s="52"/>
      <c r="E932" s="52"/>
      <c r="F932" s="52"/>
      <c r="G932" s="53"/>
    </row>
    <row r="933" spans="1:7" ht="13.5" thickBot="1" x14ac:dyDescent="0.25">
      <c r="A933" s="11"/>
      <c r="B933" s="79" t="s">
        <v>4</v>
      </c>
      <c r="C933" s="54"/>
      <c r="D933" s="12" t="s">
        <v>10</v>
      </c>
      <c r="E933" s="12" t="s">
        <v>22</v>
      </c>
      <c r="F933" s="12" t="s">
        <v>45</v>
      </c>
      <c r="G933" s="13" t="s">
        <v>44</v>
      </c>
    </row>
    <row r="934" spans="1:7" x14ac:dyDescent="0.2">
      <c r="A934" s="89">
        <v>1</v>
      </c>
      <c r="B934" s="87" t="s">
        <v>29</v>
      </c>
      <c r="C934" s="91"/>
      <c r="D934" s="38"/>
      <c r="E934" s="16"/>
      <c r="F934" s="18"/>
      <c r="G934" s="19">
        <f>ROUND(E934*F934,4)</f>
        <v>0</v>
      </c>
    </row>
    <row r="935" spans="1:7" x14ac:dyDescent="0.2">
      <c r="A935" s="89"/>
      <c r="B935" s="87"/>
      <c r="C935" s="76"/>
      <c r="D935" s="43"/>
      <c r="E935" s="21"/>
      <c r="F935" s="23"/>
      <c r="G935" s="24">
        <f>ROUND(E935*F935,4)</f>
        <v>0</v>
      </c>
    </row>
    <row r="936" spans="1:7" x14ac:dyDescent="0.2">
      <c r="A936" s="15"/>
      <c r="B936" s="74"/>
      <c r="C936" s="76"/>
      <c r="D936" s="43"/>
      <c r="E936" s="21"/>
      <c r="F936" s="23"/>
      <c r="G936" s="24"/>
    </row>
    <row r="937" spans="1:7" x14ac:dyDescent="0.2">
      <c r="A937" s="15"/>
      <c r="B937" s="74"/>
      <c r="C937" s="76"/>
      <c r="D937" s="43"/>
      <c r="E937" s="21"/>
      <c r="F937" s="23"/>
      <c r="G937" s="24"/>
    </row>
    <row r="938" spans="1:7" x14ac:dyDescent="0.2">
      <c r="A938" s="15"/>
      <c r="B938" s="74"/>
      <c r="C938" s="76"/>
      <c r="D938" s="43"/>
      <c r="E938" s="21"/>
      <c r="F938" s="23"/>
      <c r="G938" s="25"/>
    </row>
    <row r="939" spans="1:7" ht="13.5" thickBot="1" x14ac:dyDescent="0.25">
      <c r="A939" s="11"/>
      <c r="B939" s="77" t="s">
        <v>13</v>
      </c>
      <c r="C939" s="78"/>
      <c r="D939" s="55"/>
      <c r="E939" s="56"/>
      <c r="F939" s="57"/>
      <c r="G939" s="58">
        <f>SUM(G934:G938)</f>
        <v>0</v>
      </c>
    </row>
    <row r="940" spans="1:7" x14ac:dyDescent="0.2">
      <c r="A940" s="59"/>
      <c r="B940" s="59"/>
      <c r="C940" s="59"/>
      <c r="D940" s="60" t="s">
        <v>14</v>
      </c>
      <c r="E940" s="61"/>
      <c r="F940" s="62"/>
      <c r="G940" s="63">
        <f>+G905+G915+G931+G939</f>
        <v>0</v>
      </c>
    </row>
    <row r="941" spans="1:7" x14ac:dyDescent="0.2">
      <c r="A941" s="59"/>
      <c r="B941" s="59"/>
      <c r="C941" s="59"/>
      <c r="D941" s="64" t="s">
        <v>15</v>
      </c>
      <c r="E941" s="65"/>
      <c r="F941" s="66"/>
      <c r="G941" s="67">
        <f>ROUND(G940*F941,4)</f>
        <v>0</v>
      </c>
    </row>
    <row r="942" spans="1:7" x14ac:dyDescent="0.2">
      <c r="A942" s="59"/>
      <c r="B942" s="59"/>
      <c r="C942" s="59"/>
      <c r="D942" s="64" t="s">
        <v>16</v>
      </c>
      <c r="E942" s="65"/>
      <c r="F942" s="66"/>
      <c r="G942" s="67">
        <f>ROUND(G940*F942,4)</f>
        <v>0</v>
      </c>
    </row>
    <row r="943" spans="1:7" x14ac:dyDescent="0.2">
      <c r="A943" s="59"/>
      <c r="B943" s="59"/>
      <c r="C943" s="59"/>
      <c r="D943" s="64" t="s">
        <v>17</v>
      </c>
      <c r="E943" s="65"/>
      <c r="F943" s="68"/>
      <c r="G943" s="67">
        <f>+G940+G941+G942</f>
        <v>0</v>
      </c>
    </row>
    <row r="944" spans="1:7" ht="13.5" thickBot="1" x14ac:dyDescent="0.25">
      <c r="A944" s="59"/>
      <c r="B944" s="59"/>
      <c r="C944" s="59"/>
      <c r="D944" s="69" t="s">
        <v>18</v>
      </c>
      <c r="E944" s="70"/>
      <c r="F944" s="71"/>
      <c r="G944" s="72">
        <f>ROUND(G943,2)</f>
        <v>0</v>
      </c>
    </row>
    <row r="945" spans="1:7" x14ac:dyDescent="0.2">
      <c r="A945" s="59"/>
      <c r="B945" s="59"/>
      <c r="C945" s="59"/>
      <c r="D945" s="59"/>
      <c r="E945" s="59"/>
      <c r="F945" s="59"/>
      <c r="G945" s="59"/>
    </row>
    <row r="946" spans="1:7" x14ac:dyDescent="0.2">
      <c r="A946" s="59"/>
      <c r="B946" s="73" t="s">
        <v>19</v>
      </c>
      <c r="C946" s="59"/>
      <c r="D946" s="59"/>
      <c r="E946" s="59"/>
      <c r="F946" s="74"/>
      <c r="G946" s="59"/>
    </row>
    <row r="948" spans="1:7" ht="13.5" thickBot="1" x14ac:dyDescent="0.25"/>
    <row r="949" spans="1:7" ht="13.5" thickBot="1" x14ac:dyDescent="0.25">
      <c r="A949" s="208" t="s">
        <v>0</v>
      </c>
      <c r="B949" s="209"/>
      <c r="C949" s="209"/>
      <c r="D949" s="209"/>
      <c r="E949" s="209"/>
      <c r="F949" s="209"/>
      <c r="G949" s="210"/>
    </row>
    <row r="950" spans="1:7" x14ac:dyDescent="0.2">
      <c r="A950" s="211" t="s">
        <v>109</v>
      </c>
      <c r="B950" s="212"/>
      <c r="C950" s="212"/>
      <c r="D950" s="212"/>
      <c r="E950" s="212"/>
      <c r="F950" s="212"/>
      <c r="G950" s="213"/>
    </row>
    <row r="951" spans="1:7" x14ac:dyDescent="0.2">
      <c r="A951" s="80"/>
      <c r="B951" s="81"/>
      <c r="C951" s="81"/>
      <c r="D951" s="81"/>
      <c r="E951" s="81"/>
      <c r="F951" s="81"/>
      <c r="G951" s="84"/>
    </row>
    <row r="952" spans="1:7" x14ac:dyDescent="0.2">
      <c r="A952" s="214" t="s">
        <v>66</v>
      </c>
      <c r="B952" s="215"/>
      <c r="C952" s="215"/>
      <c r="D952" s="215"/>
      <c r="E952" s="215"/>
      <c r="F952" s="215"/>
      <c r="G952" s="216"/>
    </row>
    <row r="953" spans="1:7" ht="27.75" customHeight="1" x14ac:dyDescent="0.2">
      <c r="A953" s="215" t="s">
        <v>65</v>
      </c>
      <c r="B953" s="215"/>
      <c r="C953" s="215"/>
      <c r="D953" s="215"/>
      <c r="E953" s="215"/>
      <c r="F953" s="205" t="s">
        <v>42</v>
      </c>
      <c r="G953" s="217"/>
    </row>
    <row r="954" spans="1:7" x14ac:dyDescent="0.2">
      <c r="A954" s="204" t="s">
        <v>20</v>
      </c>
      <c r="B954" s="205"/>
      <c r="C954" s="205"/>
      <c r="D954" s="205"/>
      <c r="E954" s="205"/>
      <c r="F954" s="1"/>
      <c r="G954" s="2"/>
    </row>
    <row r="955" spans="1:7" ht="13.5" thickBot="1" x14ac:dyDescent="0.25">
      <c r="A955" s="206" t="s">
        <v>21</v>
      </c>
      <c r="B955" s="207"/>
      <c r="C955" s="207"/>
      <c r="D955" s="207"/>
      <c r="E955" s="207"/>
      <c r="F955" s="3"/>
      <c r="G955" s="4"/>
    </row>
    <row r="956" spans="1:7" ht="13.5" thickBot="1" x14ac:dyDescent="0.25">
      <c r="A956" s="5" t="s">
        <v>2</v>
      </c>
      <c r="B956" s="31" t="s">
        <v>3</v>
      </c>
      <c r="C956" s="6"/>
      <c r="D956" s="7"/>
      <c r="E956" s="7"/>
      <c r="F956" s="8"/>
      <c r="G956" s="9"/>
    </row>
    <row r="957" spans="1:7" ht="13.5" thickBot="1" x14ac:dyDescent="0.25">
      <c r="A957" s="11"/>
      <c r="B957" s="9" t="s">
        <v>4</v>
      </c>
      <c r="C957" s="12" t="s">
        <v>22</v>
      </c>
      <c r="D957" s="12" t="s">
        <v>23</v>
      </c>
      <c r="E957" s="13" t="s">
        <v>24</v>
      </c>
      <c r="F957" s="13" t="s">
        <v>25</v>
      </c>
      <c r="G957" s="13" t="s">
        <v>26</v>
      </c>
    </row>
    <row r="958" spans="1:7" x14ac:dyDescent="0.2">
      <c r="A958" s="89">
        <v>1</v>
      </c>
      <c r="B958" s="87" t="str">
        <f>VLOOKUP(A958,[1]!EQUIPO,3)</f>
        <v>Herramienta menor</v>
      </c>
      <c r="C958" s="92"/>
      <c r="D958" s="16"/>
      <c r="E958" s="17"/>
      <c r="F958" s="18"/>
      <c r="G958" s="19">
        <f>ROUND(E958*F958,4)</f>
        <v>0</v>
      </c>
    </row>
    <row r="959" spans="1:7" x14ac:dyDescent="0.2">
      <c r="A959" s="89">
        <v>3</v>
      </c>
      <c r="B959" s="87" t="s">
        <v>27</v>
      </c>
      <c r="C959" s="93"/>
      <c r="D959" s="21"/>
      <c r="E959" s="22"/>
      <c r="F959" s="23"/>
      <c r="G959" s="24">
        <f>ROUND(+E959*F959,4)</f>
        <v>0</v>
      </c>
    </row>
    <row r="960" spans="1:7" x14ac:dyDescent="0.2">
      <c r="A960" s="89"/>
      <c r="B960" s="87"/>
      <c r="C960" s="93"/>
      <c r="D960" s="21"/>
      <c r="E960" s="22"/>
      <c r="F960" s="23"/>
      <c r="G960" s="24">
        <f>ROUND(+E960*F960,4)</f>
        <v>0</v>
      </c>
    </row>
    <row r="961" spans="1:7" x14ac:dyDescent="0.2">
      <c r="A961" s="89"/>
      <c r="B961" s="87"/>
      <c r="C961" s="93"/>
      <c r="D961" s="21"/>
      <c r="E961" s="22"/>
      <c r="F961" s="23"/>
      <c r="G961" s="24"/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3"/>
      <c r="D963" s="21"/>
      <c r="E963" s="22"/>
      <c r="F963" s="23"/>
      <c r="G963" s="24"/>
    </row>
    <row r="964" spans="1:7" x14ac:dyDescent="0.2">
      <c r="A964" s="89"/>
      <c r="B964" s="87"/>
      <c r="C964" s="90"/>
      <c r="D964" s="21"/>
      <c r="E964" s="22"/>
      <c r="F964" s="23"/>
      <c r="G964" s="24"/>
    </row>
    <row r="965" spans="1:7" ht="16.5" x14ac:dyDescent="0.3">
      <c r="A965" s="86"/>
      <c r="B965" s="85"/>
      <c r="C965" s="21"/>
      <c r="D965" s="21"/>
      <c r="E965" s="22"/>
      <c r="F965" s="23"/>
      <c r="G965" s="24"/>
    </row>
    <row r="966" spans="1:7" x14ac:dyDescent="0.2">
      <c r="A966" s="15"/>
      <c r="B966" s="20"/>
      <c r="C966" s="21"/>
      <c r="D966" s="21"/>
      <c r="E966" s="22"/>
      <c r="F966" s="23"/>
      <c r="G966" s="25"/>
    </row>
    <row r="967" spans="1:7" ht="13.5" thickBot="1" x14ac:dyDescent="0.25">
      <c r="A967" s="15"/>
      <c r="B967" s="26" t="s">
        <v>5</v>
      </c>
      <c r="C967" s="27"/>
      <c r="D967" s="27"/>
      <c r="E967" s="28"/>
      <c r="F967" s="29"/>
      <c r="G967" s="30">
        <f>SUM(G958:G966)</f>
        <v>0</v>
      </c>
    </row>
    <row r="968" spans="1:7" ht="13.5" thickBot="1" x14ac:dyDescent="0.25">
      <c r="A968" s="5"/>
      <c r="B968" s="6" t="s">
        <v>6</v>
      </c>
      <c r="C968" s="6"/>
      <c r="D968" s="8"/>
      <c r="E968" s="31"/>
      <c r="F968" s="8"/>
      <c r="G968" s="32"/>
    </row>
    <row r="969" spans="1:7" ht="15.75" customHeight="1" thickBot="1" x14ac:dyDescent="0.25">
      <c r="A969" s="11"/>
      <c r="B969" s="33" t="s">
        <v>76</v>
      </c>
      <c r="C969" s="12" t="s">
        <v>34</v>
      </c>
      <c r="D969" s="13" t="s">
        <v>35</v>
      </c>
      <c r="E969" s="13" t="s">
        <v>24</v>
      </c>
      <c r="F969" s="13" t="s">
        <v>36</v>
      </c>
      <c r="G969" s="13" t="s">
        <v>26</v>
      </c>
    </row>
    <row r="970" spans="1:7" ht="39" customHeight="1" x14ac:dyDescent="0.2">
      <c r="A970" s="89">
        <v>2</v>
      </c>
      <c r="B970" s="87" t="s">
        <v>38</v>
      </c>
      <c r="C970" s="18"/>
      <c r="D970" s="16"/>
      <c r="E970" s="17"/>
      <c r="F970" s="18">
        <f>+F958</f>
        <v>0</v>
      </c>
      <c r="G970" s="19">
        <f>ROUND(E970*F970,4)</f>
        <v>0</v>
      </c>
    </row>
    <row r="971" spans="1:7" x14ac:dyDescent="0.2">
      <c r="A971" s="89">
        <v>3</v>
      </c>
      <c r="B971" s="87" t="s">
        <v>39</v>
      </c>
      <c r="C971" s="23"/>
      <c r="D971" s="21"/>
      <c r="E971" s="22"/>
      <c r="F971" s="23">
        <f>+F970</f>
        <v>0</v>
      </c>
      <c r="G971" s="24">
        <f>ROUND(E971*F971,4)</f>
        <v>0</v>
      </c>
    </row>
    <row r="972" spans="1:7" x14ac:dyDescent="0.2">
      <c r="A972" s="89">
        <v>4</v>
      </c>
      <c r="B972" s="87" t="s">
        <v>40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89"/>
      <c r="B973" s="87"/>
      <c r="C973" s="23"/>
      <c r="D973" s="21"/>
      <c r="E973" s="22"/>
      <c r="F973" s="23"/>
      <c r="G973" s="24"/>
    </row>
    <row r="974" spans="1:7" x14ac:dyDescent="0.2">
      <c r="A974" s="89"/>
      <c r="B974" s="87"/>
      <c r="C974" s="23"/>
      <c r="D974" s="21"/>
      <c r="E974" s="22"/>
      <c r="F974" s="23"/>
      <c r="G974" s="24"/>
    </row>
    <row r="975" spans="1:7" x14ac:dyDescent="0.2">
      <c r="A975" s="15"/>
      <c r="B975" s="20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5"/>
    </row>
    <row r="977" spans="1:7" ht="13.5" thickBot="1" x14ac:dyDescent="0.25">
      <c r="A977" s="15"/>
      <c r="B977" s="26" t="s">
        <v>7</v>
      </c>
      <c r="C977" s="29"/>
      <c r="D977" s="27"/>
      <c r="E977" s="28"/>
      <c r="F977" s="29"/>
      <c r="G977" s="30">
        <f>SUM(G970:G976)</f>
        <v>0</v>
      </c>
    </row>
    <row r="978" spans="1:7" ht="13.5" thickBot="1" x14ac:dyDescent="0.25">
      <c r="A978" s="34"/>
      <c r="B978" s="6" t="s">
        <v>8</v>
      </c>
      <c r="C978" s="6"/>
      <c r="D978" s="8"/>
      <c r="E978" s="8"/>
      <c r="F978" s="8"/>
      <c r="G978" s="35" t="s">
        <v>9</v>
      </c>
    </row>
    <row r="979" spans="1:7" ht="13.5" thickBot="1" x14ac:dyDescent="0.25">
      <c r="A979" s="11"/>
      <c r="B979" s="36" t="s">
        <v>4</v>
      </c>
      <c r="C979" s="4"/>
      <c r="D979" s="13" t="s">
        <v>10</v>
      </c>
      <c r="E979" s="13" t="s">
        <v>34</v>
      </c>
      <c r="F979" s="13" t="s">
        <v>43</v>
      </c>
      <c r="G979" s="13" t="s">
        <v>44</v>
      </c>
    </row>
    <row r="980" spans="1:7" x14ac:dyDescent="0.2">
      <c r="A980" s="15"/>
      <c r="B980" s="37"/>
      <c r="C980" s="38"/>
      <c r="D980" s="39"/>
      <c r="E980" s="40"/>
      <c r="F980" s="41"/>
      <c r="G980" s="19"/>
    </row>
    <row r="981" spans="1:7" x14ac:dyDescent="0.2">
      <c r="A981" s="15"/>
      <c r="B981" s="42"/>
      <c r="C981" s="43"/>
      <c r="D981" s="44"/>
      <c r="E981" s="45"/>
      <c r="F981" s="46"/>
      <c r="G981" s="24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5"/>
    </row>
    <row r="993" spans="1:7" ht="13.5" thickBot="1" x14ac:dyDescent="0.25">
      <c r="A993" s="15"/>
      <c r="B993" s="47" t="s">
        <v>11</v>
      </c>
      <c r="C993" s="48"/>
      <c r="D993" s="49"/>
      <c r="E993" s="50"/>
      <c r="F993" s="51"/>
      <c r="G993" s="30">
        <f>SUM(G980:G992)</f>
        <v>0</v>
      </c>
    </row>
    <row r="994" spans="1:7" ht="13.5" thickBot="1" x14ac:dyDescent="0.25">
      <c r="A994" s="5"/>
      <c r="B994" s="6" t="s">
        <v>12</v>
      </c>
      <c r="C994" s="52"/>
      <c r="D994" s="52"/>
      <c r="E994" s="52"/>
      <c r="F994" s="52"/>
      <c r="G994" s="53"/>
    </row>
    <row r="995" spans="1:7" ht="13.5" thickBot="1" x14ac:dyDescent="0.25">
      <c r="A995" s="11"/>
      <c r="B995" s="79" t="s">
        <v>4</v>
      </c>
      <c r="C995" s="54"/>
      <c r="D995" s="12" t="s">
        <v>10</v>
      </c>
      <c r="E995" s="12" t="s">
        <v>22</v>
      </c>
      <c r="F995" s="12" t="s">
        <v>45</v>
      </c>
      <c r="G995" s="13" t="s">
        <v>44</v>
      </c>
    </row>
    <row r="996" spans="1:7" x14ac:dyDescent="0.2">
      <c r="A996" s="89">
        <v>1</v>
      </c>
      <c r="B996" s="87" t="s">
        <v>29</v>
      </c>
      <c r="C996" s="91"/>
      <c r="D996" s="38"/>
      <c r="E996" s="16"/>
      <c r="F996" s="18"/>
      <c r="G996" s="19">
        <f>ROUND(E996*F996,4)</f>
        <v>0</v>
      </c>
    </row>
    <row r="997" spans="1:7" x14ac:dyDescent="0.2">
      <c r="A997" s="89"/>
      <c r="B997" s="87"/>
      <c r="C997" s="76"/>
      <c r="D997" s="43"/>
      <c r="E997" s="21"/>
      <c r="F997" s="23"/>
      <c r="G997" s="24">
        <f>ROUND(E997*F997,4)</f>
        <v>0</v>
      </c>
    </row>
    <row r="998" spans="1:7" x14ac:dyDescent="0.2">
      <c r="A998" s="15"/>
      <c r="B998" s="74"/>
      <c r="C998" s="76"/>
      <c r="D998" s="43"/>
      <c r="E998" s="21"/>
      <c r="F998" s="23"/>
      <c r="G998" s="24"/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5"/>
    </row>
    <row r="1001" spans="1:7" ht="13.5" thickBot="1" x14ac:dyDescent="0.25">
      <c r="A1001" s="11"/>
      <c r="B1001" s="77" t="s">
        <v>13</v>
      </c>
      <c r="C1001" s="78"/>
      <c r="D1001" s="55"/>
      <c r="E1001" s="56"/>
      <c r="F1001" s="57"/>
      <c r="G1001" s="58">
        <f>SUM(G996:G1000)</f>
        <v>0</v>
      </c>
    </row>
    <row r="1002" spans="1:7" x14ac:dyDescent="0.2">
      <c r="A1002" s="59"/>
      <c r="B1002" s="59"/>
      <c r="C1002" s="59"/>
      <c r="D1002" s="60" t="s">
        <v>14</v>
      </c>
      <c r="E1002" s="61"/>
      <c r="F1002" s="62"/>
      <c r="G1002" s="63">
        <f>+G967+G977+G993+G1001</f>
        <v>0</v>
      </c>
    </row>
    <row r="1003" spans="1:7" x14ac:dyDescent="0.2">
      <c r="A1003" s="59"/>
      <c r="B1003" s="59"/>
      <c r="C1003" s="59"/>
      <c r="D1003" s="64" t="s">
        <v>15</v>
      </c>
      <c r="E1003" s="65"/>
      <c r="F1003" s="66"/>
      <c r="G1003" s="67">
        <f>ROUND(G1002*F1003,4)</f>
        <v>0</v>
      </c>
    </row>
    <row r="1004" spans="1:7" x14ac:dyDescent="0.2">
      <c r="A1004" s="59"/>
      <c r="B1004" s="59"/>
      <c r="C1004" s="59"/>
      <c r="D1004" s="64" t="s">
        <v>16</v>
      </c>
      <c r="E1004" s="65"/>
      <c r="F1004" s="66"/>
      <c r="G1004" s="67">
        <f>ROUND(G1002*F1004,4)</f>
        <v>0</v>
      </c>
    </row>
    <row r="1005" spans="1:7" x14ac:dyDescent="0.2">
      <c r="A1005" s="59"/>
      <c r="B1005" s="59"/>
      <c r="C1005" s="59"/>
      <c r="D1005" s="64" t="s">
        <v>17</v>
      </c>
      <c r="E1005" s="65"/>
      <c r="F1005" s="68"/>
      <c r="G1005" s="67">
        <f>+G1002+G1003+G1004</f>
        <v>0</v>
      </c>
    </row>
    <row r="1006" spans="1:7" ht="13.5" thickBot="1" x14ac:dyDescent="0.25">
      <c r="A1006" s="59"/>
      <c r="B1006" s="59"/>
      <c r="C1006" s="59"/>
      <c r="D1006" s="69" t="s">
        <v>18</v>
      </c>
      <c r="E1006" s="70"/>
      <c r="F1006" s="71"/>
      <c r="G1006" s="72">
        <f>ROUND(G1005,2)</f>
        <v>0</v>
      </c>
    </row>
    <row r="1007" spans="1:7" x14ac:dyDescent="0.2">
      <c r="A1007" s="59"/>
      <c r="B1007" s="59"/>
      <c r="C1007" s="59"/>
      <c r="D1007" s="59"/>
      <c r="E1007" s="59"/>
      <c r="F1007" s="59"/>
      <c r="G1007" s="59"/>
    </row>
    <row r="1008" spans="1:7" x14ac:dyDescent="0.2">
      <c r="A1008" s="59"/>
      <c r="B1008" s="73" t="s">
        <v>19</v>
      </c>
      <c r="C1008" s="59"/>
      <c r="D1008" s="59"/>
      <c r="E1008" s="59"/>
      <c r="F1008" s="74"/>
      <c r="G1008" s="59"/>
    </row>
    <row r="1012" spans="1:7" ht="13.5" thickBot="1" x14ac:dyDescent="0.25"/>
    <row r="1013" spans="1:7" ht="13.5" thickBot="1" x14ac:dyDescent="0.25">
      <c r="A1013" s="208" t="s">
        <v>0</v>
      </c>
      <c r="B1013" s="209"/>
      <c r="C1013" s="209"/>
      <c r="D1013" s="209"/>
      <c r="E1013" s="209"/>
      <c r="F1013" s="209"/>
      <c r="G1013" s="210"/>
    </row>
    <row r="1014" spans="1:7" x14ac:dyDescent="0.2">
      <c r="A1014" s="211" t="s">
        <v>109</v>
      </c>
      <c r="B1014" s="212"/>
      <c r="C1014" s="212"/>
      <c r="D1014" s="212"/>
      <c r="E1014" s="212"/>
      <c r="F1014" s="212"/>
      <c r="G1014" s="213"/>
    </row>
    <row r="1015" spans="1:7" x14ac:dyDescent="0.2">
      <c r="A1015" s="80"/>
      <c r="B1015" s="81"/>
      <c r="C1015" s="81"/>
      <c r="D1015" s="81"/>
      <c r="E1015" s="81"/>
      <c r="F1015" s="81"/>
      <c r="G1015" s="84"/>
    </row>
    <row r="1016" spans="1:7" x14ac:dyDescent="0.2">
      <c r="A1016" s="214" t="s">
        <v>68</v>
      </c>
      <c r="B1016" s="215"/>
      <c r="C1016" s="215"/>
      <c r="D1016" s="215"/>
      <c r="E1016" s="215"/>
      <c r="F1016" s="215"/>
      <c r="G1016" s="216"/>
    </row>
    <row r="1017" spans="1:7" ht="27.75" customHeight="1" x14ac:dyDescent="0.2">
      <c r="A1017" s="215" t="s">
        <v>67</v>
      </c>
      <c r="B1017" s="215"/>
      <c r="C1017" s="215"/>
      <c r="D1017" s="215"/>
      <c r="E1017" s="215"/>
      <c r="F1017" s="205" t="s">
        <v>42</v>
      </c>
      <c r="G1017" s="217"/>
    </row>
    <row r="1018" spans="1:7" x14ac:dyDescent="0.2">
      <c r="A1018" s="204" t="s">
        <v>20</v>
      </c>
      <c r="B1018" s="205"/>
      <c r="C1018" s="205"/>
      <c r="D1018" s="205"/>
      <c r="E1018" s="205"/>
      <c r="F1018" s="1"/>
      <c r="G1018" s="2"/>
    </row>
    <row r="1019" spans="1:7" ht="13.5" thickBot="1" x14ac:dyDescent="0.25">
      <c r="A1019" s="206" t="s">
        <v>21</v>
      </c>
      <c r="B1019" s="207"/>
      <c r="C1019" s="207"/>
      <c r="D1019" s="207"/>
      <c r="E1019" s="207"/>
      <c r="F1019" s="3"/>
      <c r="G1019" s="4"/>
    </row>
    <row r="1020" spans="1:7" ht="13.5" thickBot="1" x14ac:dyDescent="0.25">
      <c r="A1020" s="5" t="s">
        <v>2</v>
      </c>
      <c r="B1020" s="31" t="s">
        <v>3</v>
      </c>
      <c r="C1020" s="6"/>
      <c r="D1020" s="7"/>
      <c r="E1020" s="7"/>
      <c r="F1020" s="8"/>
      <c r="G1020" s="9"/>
    </row>
    <row r="1021" spans="1:7" ht="13.5" thickBot="1" x14ac:dyDescent="0.25">
      <c r="A1021" s="11"/>
      <c r="B1021" s="9" t="s">
        <v>4</v>
      </c>
      <c r="C1021" s="12" t="s">
        <v>22</v>
      </c>
      <c r="D1021" s="12" t="s">
        <v>23</v>
      </c>
      <c r="E1021" s="13" t="s">
        <v>24</v>
      </c>
      <c r="F1021" s="13" t="s">
        <v>25</v>
      </c>
      <c r="G1021" s="13" t="s">
        <v>26</v>
      </c>
    </row>
    <row r="1022" spans="1:7" x14ac:dyDescent="0.2">
      <c r="A1022" s="89">
        <v>1</v>
      </c>
      <c r="B1022" s="87" t="str">
        <f>VLOOKUP(A1022,[1]!EQUIPO,3)</f>
        <v>Herramienta menor</v>
      </c>
      <c r="C1022" s="92"/>
      <c r="D1022" s="16"/>
      <c r="E1022" s="17"/>
      <c r="F1022" s="18"/>
      <c r="G1022" s="19">
        <f>ROUND(E1022*F1022,4)</f>
        <v>0</v>
      </c>
    </row>
    <row r="1023" spans="1:7" x14ac:dyDescent="0.2">
      <c r="A1023" s="89">
        <v>3</v>
      </c>
      <c r="B1023" s="87" t="s">
        <v>27</v>
      </c>
      <c r="C1023" s="93"/>
      <c r="D1023" s="21"/>
      <c r="E1023" s="22"/>
      <c r="F1023" s="23"/>
      <c r="G1023" s="24">
        <f>ROUND(+E1023*F1023,4)</f>
        <v>0</v>
      </c>
    </row>
    <row r="1024" spans="1:7" x14ac:dyDescent="0.2">
      <c r="A1024" s="89"/>
      <c r="B1024" s="87"/>
      <c r="C1024" s="93"/>
      <c r="D1024" s="21"/>
      <c r="E1024" s="22"/>
      <c r="F1024" s="23"/>
      <c r="G1024" s="24">
        <f>ROUND(+E1024*F1024,4)</f>
        <v>0</v>
      </c>
    </row>
    <row r="1025" spans="1:7" x14ac:dyDescent="0.2">
      <c r="A1025" s="89"/>
      <c r="B1025" s="87"/>
      <c r="C1025" s="93"/>
      <c r="D1025" s="21"/>
      <c r="E1025" s="22"/>
      <c r="F1025" s="23"/>
      <c r="G1025" s="24"/>
    </row>
    <row r="1026" spans="1:7" x14ac:dyDescent="0.2">
      <c r="A1026" s="89"/>
      <c r="B1026" s="87"/>
      <c r="C1026" s="93"/>
      <c r="D1026" s="21"/>
      <c r="E1026" s="22"/>
      <c r="F1026" s="23"/>
      <c r="G1026" s="24"/>
    </row>
    <row r="1027" spans="1:7" x14ac:dyDescent="0.2">
      <c r="A1027" s="89"/>
      <c r="B1027" s="87"/>
      <c r="C1027" s="93"/>
      <c r="D1027" s="21"/>
      <c r="E1027" s="22"/>
      <c r="F1027" s="23"/>
      <c r="G1027" s="24"/>
    </row>
    <row r="1028" spans="1:7" x14ac:dyDescent="0.2">
      <c r="A1028" s="89"/>
      <c r="B1028" s="87"/>
      <c r="C1028" s="90"/>
      <c r="D1028" s="21"/>
      <c r="E1028" s="22"/>
      <c r="F1028" s="23"/>
      <c r="G1028" s="24"/>
    </row>
    <row r="1029" spans="1:7" ht="16.5" x14ac:dyDescent="0.3">
      <c r="A1029" s="86"/>
      <c r="B1029" s="85"/>
      <c r="C1029" s="21"/>
      <c r="D1029" s="21"/>
      <c r="E1029" s="22"/>
      <c r="F1029" s="23"/>
      <c r="G1029" s="24"/>
    </row>
    <row r="1030" spans="1:7" x14ac:dyDescent="0.2">
      <c r="A1030" s="15"/>
      <c r="B1030" s="20"/>
      <c r="C1030" s="21"/>
      <c r="D1030" s="21"/>
      <c r="E1030" s="22"/>
      <c r="F1030" s="23"/>
      <c r="G1030" s="25"/>
    </row>
    <row r="1031" spans="1:7" ht="13.5" thickBot="1" x14ac:dyDescent="0.25">
      <c r="A1031" s="15"/>
      <c r="B1031" s="26" t="s">
        <v>5</v>
      </c>
      <c r="C1031" s="27"/>
      <c r="D1031" s="27"/>
      <c r="E1031" s="28"/>
      <c r="F1031" s="29"/>
      <c r="G1031" s="30">
        <f>SUM(G1022:G1030)</f>
        <v>0</v>
      </c>
    </row>
    <row r="1032" spans="1:7" ht="13.5" thickBot="1" x14ac:dyDescent="0.25">
      <c r="A1032" s="5"/>
      <c r="B1032" s="6" t="s">
        <v>6</v>
      </c>
      <c r="C1032" s="6"/>
      <c r="D1032" s="8"/>
      <c r="E1032" s="31"/>
      <c r="F1032" s="8"/>
      <c r="G1032" s="32"/>
    </row>
    <row r="1033" spans="1:7" ht="13.5" thickBot="1" x14ac:dyDescent="0.25">
      <c r="A1033" s="11"/>
      <c r="B1033" s="33" t="s">
        <v>76</v>
      </c>
      <c r="C1033" s="12" t="s">
        <v>34</v>
      </c>
      <c r="D1033" s="13" t="s">
        <v>35</v>
      </c>
      <c r="E1033" s="13" t="s">
        <v>24</v>
      </c>
      <c r="F1033" s="13" t="s">
        <v>36</v>
      </c>
      <c r="G1033" s="13" t="s">
        <v>26</v>
      </c>
    </row>
    <row r="1034" spans="1:7" x14ac:dyDescent="0.2">
      <c r="A1034" s="89">
        <v>2</v>
      </c>
      <c r="B1034" s="87" t="s">
        <v>38</v>
      </c>
      <c r="C1034" s="18"/>
      <c r="D1034" s="16"/>
      <c r="E1034" s="17"/>
      <c r="F1034" s="18">
        <f>+F1022</f>
        <v>0</v>
      </c>
      <c r="G1034" s="19">
        <f>ROUND(E1034*F1034,4)</f>
        <v>0</v>
      </c>
    </row>
    <row r="1035" spans="1:7" x14ac:dyDescent="0.2">
      <c r="A1035" s="89">
        <v>3</v>
      </c>
      <c r="B1035" s="87" t="s">
        <v>39</v>
      </c>
      <c r="C1035" s="23"/>
      <c r="D1035" s="21"/>
      <c r="E1035" s="22"/>
      <c r="F1035" s="23">
        <f>+F1034</f>
        <v>0</v>
      </c>
      <c r="G1035" s="24">
        <f>ROUND(E1035*F1035,4)</f>
        <v>0</v>
      </c>
    </row>
    <row r="1036" spans="1:7" x14ac:dyDescent="0.2">
      <c r="A1036" s="89">
        <v>4</v>
      </c>
      <c r="B1036" s="87" t="s">
        <v>40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89"/>
      <c r="B1037" s="87"/>
      <c r="C1037" s="23"/>
      <c r="D1037" s="21"/>
      <c r="E1037" s="22"/>
      <c r="F1037" s="23"/>
      <c r="G1037" s="24"/>
    </row>
    <row r="1038" spans="1:7" x14ac:dyDescent="0.2">
      <c r="A1038" s="89"/>
      <c r="B1038" s="87"/>
      <c r="C1038" s="23"/>
      <c r="D1038" s="21"/>
      <c r="E1038" s="22"/>
      <c r="F1038" s="23"/>
      <c r="G1038" s="24"/>
    </row>
    <row r="1039" spans="1:7" x14ac:dyDescent="0.2">
      <c r="A1039" s="15"/>
      <c r="B1039" s="20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5"/>
    </row>
    <row r="1041" spans="1:7" ht="13.5" thickBot="1" x14ac:dyDescent="0.25">
      <c r="A1041" s="15"/>
      <c r="B1041" s="26" t="s">
        <v>7</v>
      </c>
      <c r="C1041" s="29"/>
      <c r="D1041" s="27"/>
      <c r="E1041" s="28"/>
      <c r="F1041" s="29"/>
      <c r="G1041" s="30">
        <f>SUM(G1034:G1040)</f>
        <v>0</v>
      </c>
    </row>
    <row r="1042" spans="1:7" ht="13.5" thickBot="1" x14ac:dyDescent="0.25">
      <c r="A1042" s="34"/>
      <c r="B1042" s="6" t="s">
        <v>8</v>
      </c>
      <c r="C1042" s="6"/>
      <c r="D1042" s="8"/>
      <c r="E1042" s="8"/>
      <c r="F1042" s="8"/>
      <c r="G1042" s="35" t="s">
        <v>9</v>
      </c>
    </row>
    <row r="1043" spans="1:7" ht="13.5" thickBot="1" x14ac:dyDescent="0.25">
      <c r="A1043" s="11"/>
      <c r="B1043" s="36" t="s">
        <v>4</v>
      </c>
      <c r="C1043" s="4"/>
      <c r="D1043" s="13" t="s">
        <v>10</v>
      </c>
      <c r="E1043" s="13" t="s">
        <v>34</v>
      </c>
      <c r="F1043" s="13" t="s">
        <v>43</v>
      </c>
      <c r="G1043" s="13" t="s">
        <v>44</v>
      </c>
    </row>
    <row r="1044" spans="1:7" x14ac:dyDescent="0.2">
      <c r="A1044" s="15"/>
      <c r="B1044" s="37"/>
      <c r="C1044" s="38"/>
      <c r="D1044" s="39"/>
      <c r="E1044" s="40"/>
      <c r="F1044" s="41"/>
      <c r="G1044" s="19"/>
    </row>
    <row r="1045" spans="1:7" x14ac:dyDescent="0.2">
      <c r="A1045" s="15"/>
      <c r="B1045" s="42"/>
      <c r="C1045" s="43"/>
      <c r="D1045" s="44"/>
      <c r="E1045" s="45"/>
      <c r="F1045" s="46"/>
      <c r="G1045" s="24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5"/>
    </row>
    <row r="1057" spans="1:7" ht="13.5" thickBot="1" x14ac:dyDescent="0.25">
      <c r="A1057" s="15"/>
      <c r="B1057" s="47" t="s">
        <v>11</v>
      </c>
      <c r="C1057" s="48"/>
      <c r="D1057" s="49"/>
      <c r="E1057" s="50"/>
      <c r="F1057" s="51"/>
      <c r="G1057" s="30">
        <f>SUM(G1044:G1056)</f>
        <v>0</v>
      </c>
    </row>
    <row r="1058" spans="1:7" ht="13.5" thickBot="1" x14ac:dyDescent="0.25">
      <c r="A1058" s="5"/>
      <c r="B1058" s="6" t="s">
        <v>12</v>
      </c>
      <c r="C1058" s="52"/>
      <c r="D1058" s="52"/>
      <c r="E1058" s="52"/>
      <c r="F1058" s="52"/>
      <c r="G1058" s="53"/>
    </row>
    <row r="1059" spans="1:7" ht="13.5" thickBot="1" x14ac:dyDescent="0.25">
      <c r="A1059" s="11"/>
      <c r="B1059" s="79" t="s">
        <v>4</v>
      </c>
      <c r="C1059" s="54"/>
      <c r="D1059" s="12" t="s">
        <v>10</v>
      </c>
      <c r="E1059" s="12" t="s">
        <v>22</v>
      </c>
      <c r="F1059" s="12" t="s">
        <v>45</v>
      </c>
      <c r="G1059" s="13" t="s">
        <v>44</v>
      </c>
    </row>
    <row r="1060" spans="1:7" x14ac:dyDescent="0.2">
      <c r="A1060" s="89">
        <v>1</v>
      </c>
      <c r="B1060" s="87" t="s">
        <v>29</v>
      </c>
      <c r="C1060" s="91"/>
      <c r="D1060" s="38"/>
      <c r="E1060" s="16"/>
      <c r="F1060" s="18"/>
      <c r="G1060" s="19">
        <f>ROUND(E1060*F1060,4)</f>
        <v>0</v>
      </c>
    </row>
    <row r="1061" spans="1:7" x14ac:dyDescent="0.2">
      <c r="A1061" s="89"/>
      <c r="B1061" s="87"/>
      <c r="C1061" s="76"/>
      <c r="D1061" s="43"/>
      <c r="E1061" s="21"/>
      <c r="F1061" s="23"/>
      <c r="G1061" s="24">
        <f>ROUND(E1061*F1061,4)</f>
        <v>0</v>
      </c>
    </row>
    <row r="1062" spans="1:7" x14ac:dyDescent="0.2">
      <c r="A1062" s="15"/>
      <c r="B1062" s="74"/>
      <c r="C1062" s="76"/>
      <c r="D1062" s="43"/>
      <c r="E1062" s="21"/>
      <c r="F1062" s="23"/>
      <c r="G1062" s="24"/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5"/>
    </row>
    <row r="1065" spans="1:7" ht="13.5" thickBot="1" x14ac:dyDescent="0.25">
      <c r="A1065" s="11"/>
      <c r="B1065" s="77" t="s">
        <v>13</v>
      </c>
      <c r="C1065" s="78"/>
      <c r="D1065" s="55"/>
      <c r="E1065" s="56"/>
      <c r="F1065" s="57"/>
      <c r="G1065" s="58">
        <f>SUM(G1060:G1064)</f>
        <v>0</v>
      </c>
    </row>
    <row r="1066" spans="1:7" x14ac:dyDescent="0.2">
      <c r="A1066" s="59"/>
      <c r="B1066" s="59"/>
      <c r="C1066" s="59"/>
      <c r="D1066" s="60" t="s">
        <v>14</v>
      </c>
      <c r="E1066" s="61"/>
      <c r="F1066" s="62"/>
      <c r="G1066" s="63">
        <f>+G1031+G1041+G1057+G1065</f>
        <v>0</v>
      </c>
    </row>
    <row r="1067" spans="1:7" x14ac:dyDescent="0.2">
      <c r="A1067" s="59"/>
      <c r="B1067" s="59"/>
      <c r="C1067" s="59"/>
      <c r="D1067" s="64" t="s">
        <v>15</v>
      </c>
      <c r="E1067" s="65"/>
      <c r="F1067" s="66"/>
      <c r="G1067" s="67">
        <f>ROUND(G1066*F1067,4)</f>
        <v>0</v>
      </c>
    </row>
    <row r="1068" spans="1:7" x14ac:dyDescent="0.2">
      <c r="A1068" s="59"/>
      <c r="B1068" s="59"/>
      <c r="C1068" s="59"/>
      <c r="D1068" s="64" t="s">
        <v>16</v>
      </c>
      <c r="E1068" s="65"/>
      <c r="F1068" s="66"/>
      <c r="G1068" s="67">
        <f>ROUND(G1066*F1068,4)</f>
        <v>0</v>
      </c>
    </row>
    <row r="1069" spans="1:7" x14ac:dyDescent="0.2">
      <c r="A1069" s="59"/>
      <c r="B1069" s="59"/>
      <c r="C1069" s="59"/>
      <c r="D1069" s="64" t="s">
        <v>17</v>
      </c>
      <c r="E1069" s="65"/>
      <c r="F1069" s="68"/>
      <c r="G1069" s="67">
        <f>+G1066+G1067+G1068</f>
        <v>0</v>
      </c>
    </row>
    <row r="1070" spans="1:7" ht="13.5" thickBot="1" x14ac:dyDescent="0.25">
      <c r="A1070" s="59"/>
      <c r="B1070" s="59"/>
      <c r="C1070" s="59"/>
      <c r="D1070" s="69" t="s">
        <v>18</v>
      </c>
      <c r="E1070" s="70"/>
      <c r="F1070" s="71"/>
      <c r="G1070" s="72">
        <f>ROUND(G1069,2)</f>
        <v>0</v>
      </c>
    </row>
    <row r="1071" spans="1:7" x14ac:dyDescent="0.2">
      <c r="A1071" s="59"/>
      <c r="B1071" s="59"/>
      <c r="C1071" s="59"/>
      <c r="D1071" s="59"/>
      <c r="E1071" s="59"/>
      <c r="F1071" s="59"/>
      <c r="G1071" s="59"/>
    </row>
    <row r="1072" spans="1:7" x14ac:dyDescent="0.2">
      <c r="A1072" s="59"/>
      <c r="B1072" s="73" t="s">
        <v>19</v>
      </c>
      <c r="C1072" s="59"/>
      <c r="D1072" s="59"/>
      <c r="E1072" s="59"/>
      <c r="F1072" s="74"/>
      <c r="G1072" s="59"/>
    </row>
    <row r="1076" spans="1:7" ht="13.5" thickBot="1" x14ac:dyDescent="0.25"/>
    <row r="1077" spans="1:7" ht="13.5" thickBot="1" x14ac:dyDescent="0.25">
      <c r="A1077" s="208" t="s">
        <v>0</v>
      </c>
      <c r="B1077" s="209"/>
      <c r="C1077" s="209"/>
      <c r="D1077" s="209"/>
      <c r="E1077" s="209"/>
      <c r="F1077" s="209"/>
      <c r="G1077" s="210"/>
    </row>
    <row r="1078" spans="1:7" x14ac:dyDescent="0.2">
      <c r="A1078" s="211" t="s">
        <v>109</v>
      </c>
      <c r="B1078" s="212"/>
      <c r="C1078" s="212"/>
      <c r="D1078" s="212"/>
      <c r="E1078" s="212"/>
      <c r="F1078" s="212"/>
      <c r="G1078" s="213"/>
    </row>
    <row r="1079" spans="1:7" x14ac:dyDescent="0.2">
      <c r="A1079" s="80"/>
      <c r="B1079" s="81"/>
      <c r="C1079" s="81"/>
      <c r="D1079" s="81"/>
      <c r="E1079" s="81"/>
      <c r="F1079" s="81"/>
      <c r="G1079" s="84"/>
    </row>
    <row r="1080" spans="1:7" x14ac:dyDescent="0.2">
      <c r="A1080" s="214" t="s">
        <v>70</v>
      </c>
      <c r="B1080" s="215"/>
      <c r="C1080" s="215"/>
      <c r="D1080" s="215"/>
      <c r="E1080" s="215"/>
      <c r="F1080" s="215"/>
      <c r="G1080" s="216"/>
    </row>
    <row r="1081" spans="1:7" x14ac:dyDescent="0.2">
      <c r="A1081" s="215" t="s">
        <v>69</v>
      </c>
      <c r="B1081" s="215"/>
      <c r="C1081" s="215"/>
      <c r="D1081" s="215"/>
      <c r="E1081" s="215"/>
      <c r="F1081" s="205" t="s">
        <v>42</v>
      </c>
      <c r="G1081" s="217"/>
    </row>
    <row r="1082" spans="1:7" x14ac:dyDescent="0.2">
      <c r="A1082" s="204" t="s">
        <v>20</v>
      </c>
      <c r="B1082" s="205"/>
      <c r="C1082" s="205"/>
      <c r="D1082" s="205"/>
      <c r="E1082" s="205"/>
      <c r="F1082" s="1"/>
      <c r="G1082" s="2"/>
    </row>
    <row r="1083" spans="1:7" ht="27.75" customHeight="1" thickBot="1" x14ac:dyDescent="0.25">
      <c r="A1083" s="206" t="s">
        <v>21</v>
      </c>
      <c r="B1083" s="207"/>
      <c r="C1083" s="207"/>
      <c r="D1083" s="207"/>
      <c r="E1083" s="207"/>
      <c r="F1083" s="3"/>
      <c r="G1083" s="4"/>
    </row>
    <row r="1084" spans="1:7" ht="13.5" thickBot="1" x14ac:dyDescent="0.25">
      <c r="A1084" s="5" t="s">
        <v>2</v>
      </c>
      <c r="B1084" s="31" t="s">
        <v>3</v>
      </c>
      <c r="C1084" s="6"/>
      <c r="D1084" s="7"/>
      <c r="E1084" s="7"/>
      <c r="F1084" s="8"/>
      <c r="G1084" s="9"/>
    </row>
    <row r="1085" spans="1:7" ht="13.5" thickBot="1" x14ac:dyDescent="0.25">
      <c r="A1085" s="11"/>
      <c r="B1085" s="9" t="s">
        <v>4</v>
      </c>
      <c r="C1085" s="12" t="s">
        <v>22</v>
      </c>
      <c r="D1085" s="12" t="s">
        <v>23</v>
      </c>
      <c r="E1085" s="13" t="s">
        <v>24</v>
      </c>
      <c r="F1085" s="13" t="s">
        <v>25</v>
      </c>
      <c r="G1085" s="13" t="s">
        <v>26</v>
      </c>
    </row>
    <row r="1086" spans="1:7" x14ac:dyDescent="0.2">
      <c r="A1086" s="89">
        <v>1</v>
      </c>
      <c r="B1086" s="87" t="str">
        <f>VLOOKUP(A1086,[1]!EQUIPO,3)</f>
        <v>Herramienta menor</v>
      </c>
      <c r="C1086" s="92"/>
      <c r="D1086" s="16"/>
      <c r="E1086" s="17"/>
      <c r="F1086" s="18"/>
      <c r="G1086" s="19">
        <f>ROUND(E1086*F1086,4)</f>
        <v>0</v>
      </c>
    </row>
    <row r="1087" spans="1:7" x14ac:dyDescent="0.2">
      <c r="A1087" s="89"/>
      <c r="B1087" s="87"/>
      <c r="C1087" s="93"/>
      <c r="D1087" s="21"/>
      <c r="E1087" s="22"/>
      <c r="F1087" s="23"/>
      <c r="G1087" s="24">
        <f>ROUND(+E1087*F1087,4)</f>
        <v>0</v>
      </c>
    </row>
    <row r="1088" spans="1:7" x14ac:dyDescent="0.2">
      <c r="A1088" s="89"/>
      <c r="B1088" s="87"/>
      <c r="C1088" s="93"/>
      <c r="D1088" s="21"/>
      <c r="E1088" s="22"/>
      <c r="F1088" s="23"/>
      <c r="G1088" s="24">
        <f>ROUND(+E1088*F1088,4)</f>
        <v>0</v>
      </c>
    </row>
    <row r="1089" spans="1:7" x14ac:dyDescent="0.2">
      <c r="A1089" s="89"/>
      <c r="B1089" s="87"/>
      <c r="C1089" s="93"/>
      <c r="D1089" s="21"/>
      <c r="E1089" s="22"/>
      <c r="F1089" s="23"/>
      <c r="G1089" s="24"/>
    </row>
    <row r="1090" spans="1:7" x14ac:dyDescent="0.2">
      <c r="A1090" s="89"/>
      <c r="B1090" s="87"/>
      <c r="C1090" s="93"/>
      <c r="D1090" s="21"/>
      <c r="E1090" s="22"/>
      <c r="F1090" s="23"/>
      <c r="G1090" s="24"/>
    </row>
    <row r="1091" spans="1:7" x14ac:dyDescent="0.2">
      <c r="A1091" s="89"/>
      <c r="B1091" s="87"/>
      <c r="C1091" s="93"/>
      <c r="D1091" s="21"/>
      <c r="E1091" s="22"/>
      <c r="F1091" s="23"/>
      <c r="G1091" s="24"/>
    </row>
    <row r="1092" spans="1:7" x14ac:dyDescent="0.2">
      <c r="A1092" s="89"/>
      <c r="B1092" s="87"/>
      <c r="C1092" s="90"/>
      <c r="D1092" s="21"/>
      <c r="E1092" s="22"/>
      <c r="F1092" s="23"/>
      <c r="G1092" s="24"/>
    </row>
    <row r="1093" spans="1:7" ht="16.5" x14ac:dyDescent="0.3">
      <c r="A1093" s="86"/>
      <c r="B1093" s="85"/>
      <c r="C1093" s="21"/>
      <c r="D1093" s="21"/>
      <c r="E1093" s="22"/>
      <c r="F1093" s="23"/>
      <c r="G1093" s="24"/>
    </row>
    <row r="1094" spans="1:7" x14ac:dyDescent="0.2">
      <c r="A1094" s="15"/>
      <c r="B1094" s="20"/>
      <c r="C1094" s="21"/>
      <c r="D1094" s="21"/>
      <c r="E1094" s="22"/>
      <c r="F1094" s="23"/>
      <c r="G1094" s="25"/>
    </row>
    <row r="1095" spans="1:7" ht="13.5" thickBot="1" x14ac:dyDescent="0.25">
      <c r="A1095" s="15"/>
      <c r="B1095" s="26" t="s">
        <v>5</v>
      </c>
      <c r="C1095" s="27"/>
      <c r="D1095" s="27"/>
      <c r="E1095" s="28"/>
      <c r="F1095" s="29"/>
      <c r="G1095" s="30">
        <f>SUM(G1086:G1094)</f>
        <v>0</v>
      </c>
    </row>
    <row r="1096" spans="1:7" ht="13.5" thickBot="1" x14ac:dyDescent="0.25">
      <c r="A1096" s="5"/>
      <c r="B1096" s="6" t="s">
        <v>6</v>
      </c>
      <c r="C1096" s="6"/>
      <c r="D1096" s="8"/>
      <c r="E1096" s="31"/>
      <c r="F1096" s="8"/>
      <c r="G1096" s="32"/>
    </row>
    <row r="1097" spans="1:7" ht="13.5" thickBot="1" x14ac:dyDescent="0.25">
      <c r="A1097" s="11"/>
      <c r="B1097" s="33" t="s">
        <v>76</v>
      </c>
      <c r="C1097" s="12" t="s">
        <v>34</v>
      </c>
      <c r="D1097" s="13" t="s">
        <v>35</v>
      </c>
      <c r="E1097" s="13" t="s">
        <v>24</v>
      </c>
      <c r="F1097" s="13" t="s">
        <v>36</v>
      </c>
      <c r="G1097" s="13" t="s">
        <v>26</v>
      </c>
    </row>
    <row r="1098" spans="1:7" x14ac:dyDescent="0.2">
      <c r="A1098" s="89">
        <v>2</v>
      </c>
      <c r="B1098" s="87" t="s">
        <v>38</v>
      </c>
      <c r="C1098" s="18"/>
      <c r="D1098" s="16"/>
      <c r="E1098" s="17"/>
      <c r="F1098" s="18">
        <f>+F1086</f>
        <v>0</v>
      </c>
      <c r="G1098" s="19">
        <f>ROUND(E1098*F1098,4)</f>
        <v>0</v>
      </c>
    </row>
    <row r="1099" spans="1:7" x14ac:dyDescent="0.2">
      <c r="A1099" s="89">
        <v>3</v>
      </c>
      <c r="B1099" s="87" t="s">
        <v>39</v>
      </c>
      <c r="C1099" s="23"/>
      <c r="D1099" s="21"/>
      <c r="E1099" s="22"/>
      <c r="F1099" s="23">
        <f>+F1098</f>
        <v>0</v>
      </c>
      <c r="G1099" s="24">
        <f>ROUND(E1099*F1099,4)</f>
        <v>0</v>
      </c>
    </row>
    <row r="1100" spans="1:7" x14ac:dyDescent="0.2">
      <c r="A1100" s="89">
        <v>4</v>
      </c>
      <c r="B1100" s="87" t="s">
        <v>40</v>
      </c>
      <c r="C1100" s="23"/>
      <c r="D1100" s="21"/>
      <c r="E1100" s="22"/>
      <c r="F1100" s="23">
        <f>+F1099</f>
        <v>0</v>
      </c>
      <c r="G1100" s="24">
        <f>ROUND(E1100*F1100,4)</f>
        <v>0</v>
      </c>
    </row>
    <row r="1101" spans="1:7" x14ac:dyDescent="0.2">
      <c r="A1101" s="89"/>
      <c r="B1101" s="87"/>
      <c r="C1101" s="23"/>
      <c r="D1101" s="21"/>
      <c r="E1101" s="22"/>
      <c r="F1101" s="23"/>
      <c r="G1101" s="24"/>
    </row>
    <row r="1102" spans="1:7" x14ac:dyDescent="0.2">
      <c r="A1102" s="89"/>
      <c r="B1102" s="87"/>
      <c r="C1102" s="23"/>
      <c r="D1102" s="21"/>
      <c r="E1102" s="22"/>
      <c r="F1102" s="23"/>
      <c r="G1102" s="24"/>
    </row>
    <row r="1103" spans="1:7" x14ac:dyDescent="0.2">
      <c r="A1103" s="15"/>
      <c r="B1103" s="20"/>
      <c r="C1103" s="23"/>
      <c r="D1103" s="21"/>
      <c r="E1103" s="22"/>
      <c r="F1103" s="23"/>
      <c r="G1103" s="24"/>
    </row>
    <row r="1104" spans="1:7" x14ac:dyDescent="0.2">
      <c r="A1104" s="15"/>
      <c r="B1104" s="20"/>
      <c r="C1104" s="23"/>
      <c r="D1104" s="21"/>
      <c r="E1104" s="22"/>
      <c r="F1104" s="23"/>
      <c r="G1104" s="25"/>
    </row>
    <row r="1105" spans="1:7" ht="13.5" thickBot="1" x14ac:dyDescent="0.25">
      <c r="A1105" s="15"/>
      <c r="B1105" s="26" t="s">
        <v>7</v>
      </c>
      <c r="C1105" s="29"/>
      <c r="D1105" s="27"/>
      <c r="E1105" s="28"/>
      <c r="F1105" s="29"/>
      <c r="G1105" s="30">
        <f>SUM(G1098:G1104)</f>
        <v>0</v>
      </c>
    </row>
    <row r="1106" spans="1:7" ht="13.5" thickBot="1" x14ac:dyDescent="0.25">
      <c r="A1106" s="34"/>
      <c r="B1106" s="6" t="s">
        <v>8</v>
      </c>
      <c r="C1106" s="6"/>
      <c r="D1106" s="8"/>
      <c r="E1106" s="8"/>
      <c r="F1106" s="8"/>
      <c r="G1106" s="35" t="s">
        <v>9</v>
      </c>
    </row>
    <row r="1107" spans="1:7" ht="13.5" thickBot="1" x14ac:dyDescent="0.25">
      <c r="A1107" s="11"/>
      <c r="B1107" s="36" t="s">
        <v>4</v>
      </c>
      <c r="C1107" s="4"/>
      <c r="D1107" s="13" t="s">
        <v>10</v>
      </c>
      <c r="E1107" s="13" t="s">
        <v>34</v>
      </c>
      <c r="F1107" s="13" t="s">
        <v>43</v>
      </c>
      <c r="G1107" s="13" t="s">
        <v>44</v>
      </c>
    </row>
    <row r="1108" spans="1:7" x14ac:dyDescent="0.2">
      <c r="A1108" s="15"/>
      <c r="B1108" s="37"/>
      <c r="C1108" s="38"/>
      <c r="D1108" s="39"/>
      <c r="E1108" s="40"/>
      <c r="F1108" s="41"/>
      <c r="G1108" s="19"/>
    </row>
    <row r="1109" spans="1:7" x14ac:dyDescent="0.2">
      <c r="A1109" s="15"/>
      <c r="B1109" s="42"/>
      <c r="C1109" s="43"/>
      <c r="D1109" s="44"/>
      <c r="E1109" s="45"/>
      <c r="F1109" s="46"/>
      <c r="G1109" s="24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4"/>
    </row>
    <row r="1120" spans="1:7" x14ac:dyDescent="0.2">
      <c r="A1120" s="15"/>
      <c r="B1120" s="42"/>
      <c r="C1120" s="43"/>
      <c r="D1120" s="44"/>
      <c r="E1120" s="45"/>
      <c r="F1120" s="46"/>
      <c r="G1120" s="25"/>
    </row>
    <row r="1121" spans="1:7" ht="13.5" thickBot="1" x14ac:dyDescent="0.25">
      <c r="A1121" s="15"/>
      <c r="B1121" s="47" t="s">
        <v>11</v>
      </c>
      <c r="C1121" s="48"/>
      <c r="D1121" s="49"/>
      <c r="E1121" s="50"/>
      <c r="F1121" s="51"/>
      <c r="G1121" s="30">
        <f>SUM(G1108:G1120)</f>
        <v>0</v>
      </c>
    </row>
    <row r="1122" spans="1:7" ht="13.5" thickBot="1" x14ac:dyDescent="0.25">
      <c r="A1122" s="5"/>
      <c r="B1122" s="6" t="s">
        <v>12</v>
      </c>
      <c r="C1122" s="52"/>
      <c r="D1122" s="52"/>
      <c r="E1122" s="52"/>
      <c r="F1122" s="52"/>
      <c r="G1122" s="53"/>
    </row>
    <row r="1123" spans="1:7" ht="13.5" thickBot="1" x14ac:dyDescent="0.25">
      <c r="A1123" s="11"/>
      <c r="B1123" s="79" t="s">
        <v>4</v>
      </c>
      <c r="C1123" s="54"/>
      <c r="D1123" s="12" t="s">
        <v>10</v>
      </c>
      <c r="E1123" s="12" t="s">
        <v>22</v>
      </c>
      <c r="F1123" s="12" t="s">
        <v>45</v>
      </c>
      <c r="G1123" s="13" t="s">
        <v>44</v>
      </c>
    </row>
    <row r="1124" spans="1:7" x14ac:dyDescent="0.2">
      <c r="A1124" s="89">
        <v>1</v>
      </c>
      <c r="B1124" s="87" t="s">
        <v>29</v>
      </c>
      <c r="C1124" s="91"/>
      <c r="D1124" s="38"/>
      <c r="E1124" s="16"/>
      <c r="F1124" s="18"/>
      <c r="G1124" s="19">
        <f>ROUND(E1124*F1124,4)</f>
        <v>0</v>
      </c>
    </row>
    <row r="1125" spans="1:7" x14ac:dyDescent="0.2">
      <c r="A1125" s="89"/>
      <c r="B1125" s="87"/>
      <c r="C1125" s="76"/>
      <c r="D1125" s="43"/>
      <c r="E1125" s="21"/>
      <c r="F1125" s="23"/>
      <c r="G1125" s="24">
        <f>ROUND(E1125*F1125,4)</f>
        <v>0</v>
      </c>
    </row>
    <row r="1126" spans="1:7" x14ac:dyDescent="0.2">
      <c r="A1126" s="15"/>
      <c r="B1126" s="74"/>
      <c r="C1126" s="76"/>
      <c r="D1126" s="43"/>
      <c r="E1126" s="21"/>
      <c r="F1126" s="23"/>
      <c r="G1126" s="24"/>
    </row>
    <row r="1127" spans="1:7" x14ac:dyDescent="0.2">
      <c r="A1127" s="15"/>
      <c r="B1127" s="74"/>
      <c r="C1127" s="76"/>
      <c r="D1127" s="43"/>
      <c r="E1127" s="21"/>
      <c r="F1127" s="23"/>
      <c r="G1127" s="24"/>
    </row>
    <row r="1128" spans="1:7" x14ac:dyDescent="0.2">
      <c r="A1128" s="15"/>
      <c r="B1128" s="74"/>
      <c r="C1128" s="76"/>
      <c r="D1128" s="43"/>
      <c r="E1128" s="21"/>
      <c r="F1128" s="23"/>
      <c r="G1128" s="25"/>
    </row>
    <row r="1129" spans="1:7" ht="13.5" thickBot="1" x14ac:dyDescent="0.25">
      <c r="A1129" s="11"/>
      <c r="B1129" s="77" t="s">
        <v>13</v>
      </c>
      <c r="C1129" s="78"/>
      <c r="D1129" s="55"/>
      <c r="E1129" s="56"/>
      <c r="F1129" s="57"/>
      <c r="G1129" s="58">
        <f>SUM(G1124:G1128)</f>
        <v>0</v>
      </c>
    </row>
    <row r="1130" spans="1:7" x14ac:dyDescent="0.2">
      <c r="A1130" s="59"/>
      <c r="B1130" s="59"/>
      <c r="C1130" s="59"/>
      <c r="D1130" s="60" t="s">
        <v>14</v>
      </c>
      <c r="E1130" s="61"/>
      <c r="F1130" s="62"/>
      <c r="G1130" s="63">
        <f>+G1095+G1105+G1121+G1129</f>
        <v>0</v>
      </c>
    </row>
    <row r="1131" spans="1:7" x14ac:dyDescent="0.2">
      <c r="A1131" s="59"/>
      <c r="B1131" s="59"/>
      <c r="C1131" s="59"/>
      <c r="D1131" s="64" t="s">
        <v>15</v>
      </c>
      <c r="E1131" s="65"/>
      <c r="F1131" s="66"/>
      <c r="G1131" s="67">
        <f>ROUND(G1130*F1131,4)</f>
        <v>0</v>
      </c>
    </row>
    <row r="1132" spans="1:7" x14ac:dyDescent="0.2">
      <c r="A1132" s="59"/>
      <c r="B1132" s="59"/>
      <c r="C1132" s="59"/>
      <c r="D1132" s="64" t="s">
        <v>16</v>
      </c>
      <c r="E1132" s="65"/>
      <c r="F1132" s="66"/>
      <c r="G1132" s="67">
        <f>ROUND(G1130*F1132,4)</f>
        <v>0</v>
      </c>
    </row>
    <row r="1133" spans="1:7" x14ac:dyDescent="0.2">
      <c r="A1133" s="59"/>
      <c r="B1133" s="59"/>
      <c r="C1133" s="59"/>
      <c r="D1133" s="64" t="s">
        <v>17</v>
      </c>
      <c r="E1133" s="65"/>
      <c r="F1133" s="68"/>
      <c r="G1133" s="67">
        <f>+G1130+G1131+G1132</f>
        <v>0</v>
      </c>
    </row>
    <row r="1134" spans="1:7" ht="13.5" thickBot="1" x14ac:dyDescent="0.25">
      <c r="A1134" s="59"/>
      <c r="B1134" s="59"/>
      <c r="C1134" s="59"/>
      <c r="D1134" s="69" t="s">
        <v>18</v>
      </c>
      <c r="E1134" s="70"/>
      <c r="F1134" s="71"/>
      <c r="G1134" s="72">
        <f>ROUND(G1133,2)</f>
        <v>0</v>
      </c>
    </row>
    <row r="1135" spans="1:7" x14ac:dyDescent="0.2">
      <c r="A1135" s="59"/>
      <c r="B1135" s="59"/>
      <c r="C1135" s="59"/>
      <c r="D1135" s="59"/>
      <c r="E1135" s="59"/>
      <c r="F1135" s="59"/>
      <c r="G1135" s="59"/>
    </row>
    <row r="1136" spans="1:7" x14ac:dyDescent="0.2">
      <c r="A1136" s="59"/>
      <c r="B1136" s="73" t="s">
        <v>19</v>
      </c>
      <c r="C1136" s="59"/>
      <c r="D1136" s="59"/>
      <c r="E1136" s="59"/>
      <c r="F1136" s="74"/>
      <c r="G1136" s="59"/>
    </row>
    <row r="1142" spans="1:7" ht="13.5" thickBot="1" x14ac:dyDescent="0.25"/>
    <row r="1143" spans="1:7" ht="13.5" thickBot="1" x14ac:dyDescent="0.25">
      <c r="A1143" s="208" t="s">
        <v>0</v>
      </c>
      <c r="B1143" s="209"/>
      <c r="C1143" s="209"/>
      <c r="D1143" s="209"/>
      <c r="E1143" s="209"/>
      <c r="F1143" s="209"/>
      <c r="G1143" s="210"/>
    </row>
    <row r="1144" spans="1:7" x14ac:dyDescent="0.2">
      <c r="A1144" s="211" t="s">
        <v>109</v>
      </c>
      <c r="B1144" s="212"/>
      <c r="C1144" s="212"/>
      <c r="D1144" s="212"/>
      <c r="E1144" s="212"/>
      <c r="F1144" s="212"/>
      <c r="G1144" s="213"/>
    </row>
    <row r="1145" spans="1:7" ht="27.75" customHeight="1" x14ac:dyDescent="0.2">
      <c r="A1145" s="80"/>
      <c r="B1145" s="81"/>
      <c r="C1145" s="81"/>
      <c r="D1145" s="81"/>
      <c r="E1145" s="81"/>
      <c r="F1145" s="81"/>
      <c r="G1145" s="84"/>
    </row>
    <row r="1146" spans="1:7" x14ac:dyDescent="0.2">
      <c r="A1146" s="214" t="s">
        <v>72</v>
      </c>
      <c r="B1146" s="215"/>
      <c r="C1146" s="215"/>
      <c r="D1146" s="215"/>
      <c r="E1146" s="215"/>
      <c r="F1146" s="215"/>
      <c r="G1146" s="216"/>
    </row>
    <row r="1147" spans="1:7" x14ac:dyDescent="0.2">
      <c r="A1147" s="215" t="s">
        <v>71</v>
      </c>
      <c r="B1147" s="215"/>
      <c r="C1147" s="215"/>
      <c r="D1147" s="215"/>
      <c r="E1147" s="215"/>
      <c r="F1147" s="205" t="s">
        <v>42</v>
      </c>
      <c r="G1147" s="217"/>
    </row>
    <row r="1148" spans="1:7" x14ac:dyDescent="0.2">
      <c r="A1148" s="204" t="s">
        <v>20</v>
      </c>
      <c r="B1148" s="205"/>
      <c r="C1148" s="205"/>
      <c r="D1148" s="205"/>
      <c r="E1148" s="205"/>
      <c r="F1148" s="1"/>
      <c r="G1148" s="2"/>
    </row>
    <row r="1149" spans="1:7" ht="13.5" thickBot="1" x14ac:dyDescent="0.25">
      <c r="A1149" s="206" t="s">
        <v>21</v>
      </c>
      <c r="B1149" s="207"/>
      <c r="C1149" s="207"/>
      <c r="D1149" s="207"/>
      <c r="E1149" s="207"/>
      <c r="F1149" s="3"/>
      <c r="G1149" s="4"/>
    </row>
    <row r="1150" spans="1:7" ht="13.5" thickBot="1" x14ac:dyDescent="0.25">
      <c r="A1150" s="5" t="s">
        <v>2</v>
      </c>
      <c r="B1150" s="31" t="s">
        <v>3</v>
      </c>
      <c r="C1150" s="6"/>
      <c r="D1150" s="7"/>
      <c r="E1150" s="7"/>
      <c r="F1150" s="8"/>
      <c r="G1150" s="9"/>
    </row>
    <row r="1151" spans="1:7" ht="13.5" thickBot="1" x14ac:dyDescent="0.25">
      <c r="A1151" s="11"/>
      <c r="B1151" s="9" t="s">
        <v>4</v>
      </c>
      <c r="C1151" s="12" t="s">
        <v>22</v>
      </c>
      <c r="D1151" s="12" t="s">
        <v>23</v>
      </c>
      <c r="E1151" s="13" t="s">
        <v>24</v>
      </c>
      <c r="F1151" s="13" t="s">
        <v>25</v>
      </c>
      <c r="G1151" s="13" t="s">
        <v>26</v>
      </c>
    </row>
    <row r="1152" spans="1:7" x14ac:dyDescent="0.2">
      <c r="A1152" s="89">
        <v>1</v>
      </c>
      <c r="B1152" s="87" t="str">
        <f>VLOOKUP(A1152,[1]!EQUIPO,3)</f>
        <v>Herramienta menor</v>
      </c>
      <c r="C1152" s="92"/>
      <c r="D1152" s="16"/>
      <c r="E1152" s="17"/>
      <c r="F1152" s="18"/>
      <c r="G1152" s="19">
        <f>ROUND(E1152*F1152,4)</f>
        <v>0</v>
      </c>
    </row>
    <row r="1153" spans="1:7" x14ac:dyDescent="0.2">
      <c r="A1153" s="89"/>
      <c r="B1153" s="87"/>
      <c r="C1153" s="93"/>
      <c r="D1153" s="21"/>
      <c r="E1153" s="22"/>
      <c r="F1153" s="23"/>
      <c r="G1153" s="24">
        <f>ROUND(+E1153*F1153,4)</f>
        <v>0</v>
      </c>
    </row>
    <row r="1154" spans="1:7" x14ac:dyDescent="0.2">
      <c r="A1154" s="89"/>
      <c r="B1154" s="87"/>
      <c r="C1154" s="93"/>
      <c r="D1154" s="21"/>
      <c r="E1154" s="22"/>
      <c r="F1154" s="23"/>
      <c r="G1154" s="24">
        <f>ROUND(+E1154*F1154,4)</f>
        <v>0</v>
      </c>
    </row>
    <row r="1155" spans="1:7" x14ac:dyDescent="0.2">
      <c r="A1155" s="89"/>
      <c r="B1155" s="87"/>
      <c r="C1155" s="93"/>
      <c r="D1155" s="21"/>
      <c r="E1155" s="22"/>
      <c r="F1155" s="23"/>
      <c r="G1155" s="24"/>
    </row>
    <row r="1156" spans="1:7" x14ac:dyDescent="0.2">
      <c r="A1156" s="89"/>
      <c r="B1156" s="87"/>
      <c r="C1156" s="93"/>
      <c r="D1156" s="21"/>
      <c r="E1156" s="22"/>
      <c r="F1156" s="23"/>
      <c r="G1156" s="24"/>
    </row>
    <row r="1157" spans="1:7" x14ac:dyDescent="0.2">
      <c r="A1157" s="89"/>
      <c r="B1157" s="87"/>
      <c r="C1157" s="93"/>
      <c r="D1157" s="21"/>
      <c r="E1157" s="22"/>
      <c r="F1157" s="23"/>
      <c r="G1157" s="24"/>
    </row>
    <row r="1158" spans="1:7" x14ac:dyDescent="0.2">
      <c r="A1158" s="89"/>
      <c r="B1158" s="87"/>
      <c r="C1158" s="90"/>
      <c r="D1158" s="21"/>
      <c r="E1158" s="22"/>
      <c r="F1158" s="23"/>
      <c r="G1158" s="24"/>
    </row>
    <row r="1159" spans="1:7" ht="16.5" x14ac:dyDescent="0.3">
      <c r="A1159" s="86"/>
      <c r="B1159" s="85"/>
      <c r="C1159" s="21"/>
      <c r="D1159" s="21"/>
      <c r="E1159" s="22"/>
      <c r="F1159" s="23"/>
      <c r="G1159" s="24"/>
    </row>
    <row r="1160" spans="1:7" x14ac:dyDescent="0.2">
      <c r="A1160" s="15"/>
      <c r="B1160" s="20"/>
      <c r="C1160" s="21"/>
      <c r="D1160" s="21"/>
      <c r="E1160" s="22"/>
      <c r="F1160" s="23"/>
      <c r="G1160" s="25"/>
    </row>
    <row r="1161" spans="1:7" ht="13.5" thickBot="1" x14ac:dyDescent="0.25">
      <c r="A1161" s="15"/>
      <c r="B1161" s="26" t="s">
        <v>5</v>
      </c>
      <c r="C1161" s="27"/>
      <c r="D1161" s="27"/>
      <c r="E1161" s="28"/>
      <c r="F1161" s="29"/>
      <c r="G1161" s="30">
        <f>SUM(G1152:G1160)</f>
        <v>0</v>
      </c>
    </row>
    <row r="1162" spans="1:7" ht="13.5" thickBot="1" x14ac:dyDescent="0.25">
      <c r="A1162" s="5"/>
      <c r="B1162" s="6" t="s">
        <v>6</v>
      </c>
      <c r="C1162" s="6"/>
      <c r="D1162" s="8"/>
      <c r="E1162" s="31"/>
      <c r="F1162" s="8"/>
      <c r="G1162" s="32"/>
    </row>
    <row r="1163" spans="1:7" ht="13.5" thickBot="1" x14ac:dyDescent="0.25">
      <c r="A1163" s="11"/>
      <c r="B1163" s="33" t="s">
        <v>76</v>
      </c>
      <c r="C1163" s="12" t="s">
        <v>34</v>
      </c>
      <c r="D1163" s="13" t="s">
        <v>35</v>
      </c>
      <c r="E1163" s="13" t="s">
        <v>24</v>
      </c>
      <c r="F1163" s="13" t="s">
        <v>36</v>
      </c>
      <c r="G1163" s="13" t="s">
        <v>26</v>
      </c>
    </row>
    <row r="1164" spans="1:7" x14ac:dyDescent="0.2">
      <c r="A1164" s="89">
        <v>2</v>
      </c>
      <c r="B1164" s="87" t="s">
        <v>38</v>
      </c>
      <c r="C1164" s="18"/>
      <c r="D1164" s="16"/>
      <c r="E1164" s="17"/>
      <c r="F1164" s="18">
        <f>+F1152</f>
        <v>0</v>
      </c>
      <c r="G1164" s="19">
        <f>ROUND(E1164*F1164,4)</f>
        <v>0</v>
      </c>
    </row>
    <row r="1165" spans="1:7" x14ac:dyDescent="0.2">
      <c r="A1165" s="89">
        <v>3</v>
      </c>
      <c r="B1165" s="87" t="s">
        <v>39</v>
      </c>
      <c r="C1165" s="23"/>
      <c r="D1165" s="21"/>
      <c r="E1165" s="22"/>
      <c r="F1165" s="23">
        <f>+F1164</f>
        <v>0</v>
      </c>
      <c r="G1165" s="24">
        <f>ROUND(E1165*F1165,4)</f>
        <v>0</v>
      </c>
    </row>
    <row r="1166" spans="1:7" x14ac:dyDescent="0.2">
      <c r="A1166" s="89">
        <v>4</v>
      </c>
      <c r="B1166" s="87" t="s">
        <v>40</v>
      </c>
      <c r="C1166" s="23"/>
      <c r="D1166" s="21"/>
      <c r="E1166" s="22"/>
      <c r="F1166" s="23">
        <f>+F1165</f>
        <v>0</v>
      </c>
      <c r="G1166" s="24">
        <f>ROUND(E1166*F1166,4)</f>
        <v>0</v>
      </c>
    </row>
    <row r="1167" spans="1:7" x14ac:dyDescent="0.2">
      <c r="A1167" s="89"/>
      <c r="B1167" s="87"/>
      <c r="C1167" s="23"/>
      <c r="D1167" s="21"/>
      <c r="E1167" s="22"/>
      <c r="F1167" s="23"/>
      <c r="G1167" s="24"/>
    </row>
    <row r="1168" spans="1:7" x14ac:dyDescent="0.2">
      <c r="A1168" s="89"/>
      <c r="B1168" s="87"/>
      <c r="C1168" s="23"/>
      <c r="D1168" s="21"/>
      <c r="E1168" s="22"/>
      <c r="F1168" s="23"/>
      <c r="G1168" s="24"/>
    </row>
    <row r="1169" spans="1:7" x14ac:dyDescent="0.2">
      <c r="A1169" s="15"/>
      <c r="B1169" s="20"/>
      <c r="C1169" s="23"/>
      <c r="D1169" s="21"/>
      <c r="E1169" s="22"/>
      <c r="F1169" s="23"/>
      <c r="G1169" s="24"/>
    </row>
    <row r="1170" spans="1:7" x14ac:dyDescent="0.2">
      <c r="A1170" s="15"/>
      <c r="B1170" s="20"/>
      <c r="C1170" s="23"/>
      <c r="D1170" s="21"/>
      <c r="E1170" s="22"/>
      <c r="F1170" s="23"/>
      <c r="G1170" s="25"/>
    </row>
    <row r="1171" spans="1:7" ht="13.5" thickBot="1" x14ac:dyDescent="0.25">
      <c r="A1171" s="15"/>
      <c r="B1171" s="26" t="s">
        <v>7</v>
      </c>
      <c r="C1171" s="29"/>
      <c r="D1171" s="27"/>
      <c r="E1171" s="28"/>
      <c r="F1171" s="29"/>
      <c r="G1171" s="30">
        <f>SUM(G1164:G1170)</f>
        <v>0</v>
      </c>
    </row>
    <row r="1172" spans="1:7" ht="13.5" thickBot="1" x14ac:dyDescent="0.25">
      <c r="A1172" s="34"/>
      <c r="B1172" s="6" t="s">
        <v>8</v>
      </c>
      <c r="C1172" s="6"/>
      <c r="D1172" s="8"/>
      <c r="E1172" s="8"/>
      <c r="F1172" s="8"/>
      <c r="G1172" s="35" t="s">
        <v>9</v>
      </c>
    </row>
    <row r="1173" spans="1:7" ht="13.5" thickBot="1" x14ac:dyDescent="0.25">
      <c r="A1173" s="11"/>
      <c r="B1173" s="36" t="s">
        <v>4</v>
      </c>
      <c r="C1173" s="4"/>
      <c r="D1173" s="13" t="s">
        <v>10</v>
      </c>
      <c r="E1173" s="13" t="s">
        <v>34</v>
      </c>
      <c r="F1173" s="13" t="s">
        <v>43</v>
      </c>
      <c r="G1173" s="13" t="s">
        <v>44</v>
      </c>
    </row>
    <row r="1174" spans="1:7" x14ac:dyDescent="0.2">
      <c r="A1174" s="15"/>
      <c r="B1174" s="37"/>
      <c r="C1174" s="38"/>
      <c r="D1174" s="39"/>
      <c r="E1174" s="40"/>
      <c r="F1174" s="41"/>
      <c r="G1174" s="19"/>
    </row>
    <row r="1175" spans="1:7" x14ac:dyDescent="0.2">
      <c r="A1175" s="15"/>
      <c r="B1175" s="42"/>
      <c r="C1175" s="43"/>
      <c r="D1175" s="44"/>
      <c r="E1175" s="45"/>
      <c r="F1175" s="46"/>
      <c r="G1175" s="24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4"/>
    </row>
    <row r="1186" spans="1:7" x14ac:dyDescent="0.2">
      <c r="A1186" s="15"/>
      <c r="B1186" s="42"/>
      <c r="C1186" s="43"/>
      <c r="D1186" s="44"/>
      <c r="E1186" s="45"/>
      <c r="F1186" s="46"/>
      <c r="G1186" s="25"/>
    </row>
    <row r="1187" spans="1:7" ht="13.5" thickBot="1" x14ac:dyDescent="0.25">
      <c r="A1187" s="15"/>
      <c r="B1187" s="47" t="s">
        <v>11</v>
      </c>
      <c r="C1187" s="48"/>
      <c r="D1187" s="49"/>
      <c r="E1187" s="50"/>
      <c r="F1187" s="51"/>
      <c r="G1187" s="30">
        <f>SUM(G1174:G1186)</f>
        <v>0</v>
      </c>
    </row>
    <row r="1188" spans="1:7" ht="13.5" thickBot="1" x14ac:dyDescent="0.25">
      <c r="A1188" s="5"/>
      <c r="B1188" s="6" t="s">
        <v>12</v>
      </c>
      <c r="C1188" s="52"/>
      <c r="D1188" s="52"/>
      <c r="E1188" s="52"/>
      <c r="F1188" s="52"/>
      <c r="G1188" s="53"/>
    </row>
    <row r="1189" spans="1:7" ht="13.5" thickBot="1" x14ac:dyDescent="0.25">
      <c r="A1189" s="11"/>
      <c r="B1189" s="79" t="s">
        <v>4</v>
      </c>
      <c r="C1189" s="54"/>
      <c r="D1189" s="12" t="s">
        <v>10</v>
      </c>
      <c r="E1189" s="12" t="s">
        <v>22</v>
      </c>
      <c r="F1189" s="12" t="s">
        <v>45</v>
      </c>
      <c r="G1189" s="13" t="s">
        <v>44</v>
      </c>
    </row>
    <row r="1190" spans="1:7" x14ac:dyDescent="0.2">
      <c r="A1190" s="89">
        <v>1</v>
      </c>
      <c r="B1190" s="87" t="s">
        <v>29</v>
      </c>
      <c r="C1190" s="91"/>
      <c r="D1190" s="38"/>
      <c r="E1190" s="16"/>
      <c r="F1190" s="18"/>
      <c r="G1190" s="19">
        <f>ROUND(E1190*F1190,4)</f>
        <v>0</v>
      </c>
    </row>
    <row r="1191" spans="1:7" x14ac:dyDescent="0.2">
      <c r="A1191" s="89"/>
      <c r="B1191" s="87"/>
      <c r="C1191" s="76"/>
      <c r="D1191" s="43"/>
      <c r="E1191" s="21"/>
      <c r="F1191" s="23"/>
      <c r="G1191" s="24">
        <f>ROUND(E1191*F1191,4)</f>
        <v>0</v>
      </c>
    </row>
    <row r="1192" spans="1:7" x14ac:dyDescent="0.2">
      <c r="A1192" s="15"/>
      <c r="B1192" s="74"/>
      <c r="C1192" s="76"/>
      <c r="D1192" s="43"/>
      <c r="E1192" s="21"/>
      <c r="F1192" s="23"/>
      <c r="G1192" s="24"/>
    </row>
    <row r="1193" spans="1:7" x14ac:dyDescent="0.2">
      <c r="A1193" s="15"/>
      <c r="B1193" s="74"/>
      <c r="C1193" s="76"/>
      <c r="D1193" s="43"/>
      <c r="E1193" s="21"/>
      <c r="F1193" s="23"/>
      <c r="G1193" s="24"/>
    </row>
    <row r="1194" spans="1:7" x14ac:dyDescent="0.2">
      <c r="A1194" s="15"/>
      <c r="B1194" s="74"/>
      <c r="C1194" s="76"/>
      <c r="D1194" s="43"/>
      <c r="E1194" s="21"/>
      <c r="F1194" s="23"/>
      <c r="G1194" s="25"/>
    </row>
    <row r="1195" spans="1:7" ht="13.5" thickBot="1" x14ac:dyDescent="0.25">
      <c r="A1195" s="11"/>
      <c r="B1195" s="77" t="s">
        <v>13</v>
      </c>
      <c r="C1195" s="78"/>
      <c r="D1195" s="55"/>
      <c r="E1195" s="56"/>
      <c r="F1195" s="57"/>
      <c r="G1195" s="58">
        <f>SUM(G1190:G1194)</f>
        <v>0</v>
      </c>
    </row>
    <row r="1196" spans="1:7" x14ac:dyDescent="0.2">
      <c r="A1196" s="59"/>
      <c r="B1196" s="59"/>
      <c r="C1196" s="59"/>
      <c r="D1196" s="60" t="s">
        <v>14</v>
      </c>
      <c r="E1196" s="61"/>
      <c r="F1196" s="62"/>
      <c r="G1196" s="63">
        <f>+G1161+G1171+G1187+G1195</f>
        <v>0</v>
      </c>
    </row>
    <row r="1197" spans="1:7" x14ac:dyDescent="0.2">
      <c r="A1197" s="59"/>
      <c r="B1197" s="59"/>
      <c r="C1197" s="59"/>
      <c r="D1197" s="64" t="s">
        <v>15</v>
      </c>
      <c r="E1197" s="65"/>
      <c r="F1197" s="66"/>
      <c r="G1197" s="67">
        <f>ROUND(G1196*F1197,4)</f>
        <v>0</v>
      </c>
    </row>
    <row r="1198" spans="1:7" x14ac:dyDescent="0.2">
      <c r="A1198" s="59"/>
      <c r="B1198" s="59"/>
      <c r="C1198" s="59"/>
      <c r="D1198" s="64" t="s">
        <v>16</v>
      </c>
      <c r="E1198" s="65"/>
      <c r="F1198" s="66"/>
      <c r="G1198" s="67">
        <f>ROUND(G1196*F1198,4)</f>
        <v>0</v>
      </c>
    </row>
    <row r="1199" spans="1:7" x14ac:dyDescent="0.2">
      <c r="A1199" s="59"/>
      <c r="B1199" s="59"/>
      <c r="C1199" s="59"/>
      <c r="D1199" s="64" t="s">
        <v>17</v>
      </c>
      <c r="E1199" s="65"/>
      <c r="F1199" s="68"/>
      <c r="G1199" s="67">
        <f>+G1196+G1197+G1198</f>
        <v>0</v>
      </c>
    </row>
    <row r="1200" spans="1:7" ht="13.5" thickBot="1" x14ac:dyDescent="0.25">
      <c r="A1200" s="59"/>
      <c r="B1200" s="59"/>
      <c r="C1200" s="59"/>
      <c r="D1200" s="69" t="s">
        <v>18</v>
      </c>
      <c r="E1200" s="70"/>
      <c r="F1200" s="71"/>
      <c r="G1200" s="72">
        <f>ROUND(G1199,2)</f>
        <v>0</v>
      </c>
    </row>
    <row r="1201" spans="1:7" x14ac:dyDescent="0.2">
      <c r="A1201" s="59"/>
      <c r="B1201" s="59"/>
      <c r="C1201" s="59"/>
      <c r="D1201" s="59"/>
      <c r="E1201" s="59"/>
      <c r="F1201" s="59"/>
      <c r="G1201" s="59"/>
    </row>
    <row r="1202" spans="1:7" x14ac:dyDescent="0.2">
      <c r="A1202" s="59"/>
      <c r="B1202" s="73" t="s">
        <v>19</v>
      </c>
      <c r="C1202" s="59"/>
      <c r="D1202" s="59"/>
      <c r="E1202" s="59"/>
      <c r="F1202" s="74"/>
      <c r="G1202" s="59"/>
    </row>
    <row r="1204" spans="1:7" ht="13.5" thickBot="1" x14ac:dyDescent="0.25"/>
    <row r="1205" spans="1:7" ht="13.5" thickBot="1" x14ac:dyDescent="0.25">
      <c r="A1205" s="208" t="s">
        <v>0</v>
      </c>
      <c r="B1205" s="209"/>
      <c r="C1205" s="209"/>
      <c r="D1205" s="209"/>
      <c r="E1205" s="209"/>
      <c r="F1205" s="209"/>
      <c r="G1205" s="210"/>
    </row>
    <row r="1206" spans="1:7" x14ac:dyDescent="0.2">
      <c r="A1206" s="211" t="s">
        <v>109</v>
      </c>
      <c r="B1206" s="212"/>
      <c r="C1206" s="212"/>
      <c r="D1206" s="212"/>
      <c r="E1206" s="212"/>
      <c r="F1206" s="212"/>
      <c r="G1206" s="213"/>
    </row>
    <row r="1207" spans="1:7" ht="27.75" customHeight="1" x14ac:dyDescent="0.2">
      <c r="A1207" s="119"/>
      <c r="B1207" s="118"/>
      <c r="C1207" s="118"/>
      <c r="D1207" s="118"/>
      <c r="E1207" s="118"/>
      <c r="F1207" s="118"/>
      <c r="G1207" s="120"/>
    </row>
    <row r="1208" spans="1:7" x14ac:dyDescent="0.2">
      <c r="A1208" s="199" t="s">
        <v>104</v>
      </c>
      <c r="B1208" s="200"/>
      <c r="C1208" s="200"/>
      <c r="D1208" s="200"/>
      <c r="E1208" s="200"/>
      <c r="F1208" s="200"/>
      <c r="G1208" s="201"/>
    </row>
    <row r="1209" spans="1:7" x14ac:dyDescent="0.2">
      <c r="A1209" s="200" t="s">
        <v>105</v>
      </c>
      <c r="B1209" s="200"/>
      <c r="C1209" s="200"/>
      <c r="D1209" s="200"/>
      <c r="E1209" s="200"/>
      <c r="F1209" s="202" t="s">
        <v>42</v>
      </c>
      <c r="G1209" s="203"/>
    </row>
    <row r="1210" spans="1:7" x14ac:dyDescent="0.2">
      <c r="A1210" s="204" t="s">
        <v>20</v>
      </c>
      <c r="B1210" s="205"/>
      <c r="C1210" s="205"/>
      <c r="D1210" s="205"/>
      <c r="E1210" s="205"/>
      <c r="F1210" s="1"/>
      <c r="G1210" s="2"/>
    </row>
    <row r="1211" spans="1:7" ht="13.5" thickBot="1" x14ac:dyDescent="0.25">
      <c r="A1211" s="206" t="s">
        <v>21</v>
      </c>
      <c r="B1211" s="207"/>
      <c r="C1211" s="207"/>
      <c r="D1211" s="207"/>
      <c r="E1211" s="207"/>
      <c r="F1211" s="3"/>
      <c r="G1211" s="4"/>
    </row>
    <row r="1212" spans="1:7" ht="13.5" thickBot="1" x14ac:dyDescent="0.25">
      <c r="A1212" s="5" t="s">
        <v>2</v>
      </c>
      <c r="B1212" s="31" t="s">
        <v>3</v>
      </c>
      <c r="C1212" s="6"/>
      <c r="D1212" s="7"/>
      <c r="E1212" s="7"/>
      <c r="F1212" s="8"/>
      <c r="G1212" s="9"/>
    </row>
    <row r="1213" spans="1:7" ht="13.5" thickBot="1" x14ac:dyDescent="0.25">
      <c r="A1213" s="11"/>
      <c r="B1213" s="9" t="s">
        <v>4</v>
      </c>
      <c r="C1213" s="12" t="s">
        <v>22</v>
      </c>
      <c r="D1213" s="12" t="s">
        <v>23</v>
      </c>
      <c r="E1213" s="13" t="s">
        <v>24</v>
      </c>
      <c r="F1213" s="13" t="s">
        <v>25</v>
      </c>
      <c r="G1213" s="13" t="s">
        <v>26</v>
      </c>
    </row>
    <row r="1214" spans="1:7" x14ac:dyDescent="0.2">
      <c r="A1214" s="89">
        <v>6</v>
      </c>
      <c r="B1214" s="87" t="s">
        <v>33</v>
      </c>
      <c r="C1214" s="92"/>
      <c r="D1214" s="16"/>
      <c r="E1214" s="17"/>
      <c r="F1214" s="18"/>
      <c r="G1214" s="19">
        <f>ROUND(E1214*F1214,4)</f>
        <v>0</v>
      </c>
    </row>
    <row r="1215" spans="1:7" x14ac:dyDescent="0.2">
      <c r="A1215" s="89"/>
      <c r="B1215" s="88"/>
      <c r="C1215" s="93"/>
      <c r="D1215" s="21"/>
      <c r="E1215" s="22"/>
      <c r="F1215" s="23"/>
      <c r="G1215" s="24">
        <f>ROUND(+E1215*F1215,4)</f>
        <v>0</v>
      </c>
    </row>
    <row r="1216" spans="1:7" x14ac:dyDescent="0.2">
      <c r="A1216" s="89"/>
      <c r="B1216" s="87"/>
      <c r="C1216" s="93"/>
      <c r="D1216" s="21"/>
      <c r="E1216" s="22"/>
      <c r="F1216" s="23"/>
      <c r="G1216" s="24">
        <f>ROUND(+E1216*F1216,4)</f>
        <v>0</v>
      </c>
    </row>
    <row r="1217" spans="1:7" x14ac:dyDescent="0.2">
      <c r="A1217" s="89"/>
      <c r="B1217" s="87"/>
      <c r="C1217" s="93"/>
      <c r="D1217" s="21"/>
      <c r="E1217" s="22"/>
      <c r="F1217" s="23"/>
      <c r="G1217" s="24"/>
    </row>
    <row r="1218" spans="1:7" x14ac:dyDescent="0.2">
      <c r="A1218" s="89"/>
      <c r="B1218" s="87"/>
      <c r="C1218" s="93"/>
      <c r="D1218" s="21"/>
      <c r="E1218" s="22"/>
      <c r="F1218" s="23"/>
      <c r="G1218" s="24"/>
    </row>
    <row r="1219" spans="1:7" x14ac:dyDescent="0.2">
      <c r="A1219" s="89"/>
      <c r="B1219" s="87"/>
      <c r="C1219" s="93"/>
      <c r="D1219" s="21"/>
      <c r="E1219" s="22"/>
      <c r="F1219" s="23"/>
      <c r="G1219" s="24"/>
    </row>
    <row r="1220" spans="1:7" x14ac:dyDescent="0.2">
      <c r="A1220" s="89"/>
      <c r="B1220" s="87"/>
      <c r="C1220" s="90"/>
      <c r="D1220" s="21"/>
      <c r="E1220" s="22"/>
      <c r="F1220" s="23"/>
      <c r="G1220" s="24"/>
    </row>
    <row r="1221" spans="1:7" ht="16.5" x14ac:dyDescent="0.3">
      <c r="A1221" s="86"/>
      <c r="B1221" s="85"/>
      <c r="C1221" s="21"/>
      <c r="D1221" s="21"/>
      <c r="E1221" s="22"/>
      <c r="F1221" s="23"/>
      <c r="G1221" s="24"/>
    </row>
    <row r="1222" spans="1:7" x14ac:dyDescent="0.2">
      <c r="A1222" s="15"/>
      <c r="B1222" s="20"/>
      <c r="C1222" s="21"/>
      <c r="D1222" s="21"/>
      <c r="E1222" s="22"/>
      <c r="F1222" s="23"/>
      <c r="G1222" s="25"/>
    </row>
    <row r="1223" spans="1:7" ht="13.5" thickBot="1" x14ac:dyDescent="0.25">
      <c r="A1223" s="15"/>
      <c r="B1223" s="26" t="s">
        <v>5</v>
      </c>
      <c r="C1223" s="27"/>
      <c r="D1223" s="27"/>
      <c r="E1223" s="28"/>
      <c r="F1223" s="29"/>
      <c r="G1223" s="30">
        <f>SUM(G1214:G1222)</f>
        <v>0</v>
      </c>
    </row>
    <row r="1224" spans="1:7" ht="13.5" thickBot="1" x14ac:dyDescent="0.25">
      <c r="A1224" s="5"/>
      <c r="B1224" s="6" t="s">
        <v>6</v>
      </c>
      <c r="C1224" s="6"/>
      <c r="D1224" s="8"/>
      <c r="E1224" s="31"/>
      <c r="F1224" s="8"/>
      <c r="G1224" s="32"/>
    </row>
    <row r="1225" spans="1:7" ht="13.5" thickBot="1" x14ac:dyDescent="0.25">
      <c r="A1225" s="11"/>
      <c r="B1225" s="33" t="s">
        <v>76</v>
      </c>
      <c r="C1225" s="12" t="s">
        <v>34</v>
      </c>
      <c r="D1225" s="13" t="s">
        <v>35</v>
      </c>
      <c r="E1225" s="13" t="s">
        <v>24</v>
      </c>
      <c r="F1225" s="13" t="s">
        <v>36</v>
      </c>
      <c r="G1225" s="13" t="s">
        <v>26</v>
      </c>
    </row>
    <row r="1226" spans="1:7" x14ac:dyDescent="0.2">
      <c r="A1226" s="89">
        <v>1</v>
      </c>
      <c r="B1226" s="87" t="s">
        <v>37</v>
      </c>
      <c r="C1226" s="18"/>
      <c r="D1226" s="16"/>
      <c r="E1226" s="17"/>
      <c r="F1226" s="18">
        <f>+F1214</f>
        <v>0</v>
      </c>
      <c r="G1226" s="19">
        <f>ROUND(E1226*F1226,4)</f>
        <v>0</v>
      </c>
    </row>
    <row r="1227" spans="1:7" x14ac:dyDescent="0.2">
      <c r="A1227" s="89">
        <v>5</v>
      </c>
      <c r="B1227" s="87" t="s">
        <v>41</v>
      </c>
      <c r="C1227" s="23"/>
      <c r="D1227" s="21"/>
      <c r="E1227" s="22"/>
      <c r="F1227" s="23">
        <f>+F1226</f>
        <v>0</v>
      </c>
      <c r="G1227" s="24">
        <f>ROUND(E1227*F1227,4)</f>
        <v>0</v>
      </c>
    </row>
    <row r="1228" spans="1:7" x14ac:dyDescent="0.2">
      <c r="A1228" s="89"/>
      <c r="B1228" s="87"/>
      <c r="C1228" s="23"/>
      <c r="D1228" s="21"/>
      <c r="E1228" s="22"/>
      <c r="F1228" s="23">
        <f>+F1227</f>
        <v>0</v>
      </c>
      <c r="G1228" s="24">
        <f>ROUND(E1228*F1228,4)</f>
        <v>0</v>
      </c>
    </row>
    <row r="1229" spans="1:7" x14ac:dyDescent="0.2">
      <c r="A1229" s="89"/>
      <c r="B1229" s="87"/>
      <c r="C1229" s="23"/>
      <c r="D1229" s="21"/>
      <c r="E1229" s="22"/>
      <c r="F1229" s="23"/>
      <c r="G1229" s="24"/>
    </row>
    <row r="1230" spans="1:7" x14ac:dyDescent="0.2">
      <c r="A1230" s="89"/>
      <c r="B1230" s="87"/>
      <c r="C1230" s="23"/>
      <c r="D1230" s="21"/>
      <c r="E1230" s="22"/>
      <c r="F1230" s="23"/>
      <c r="G1230" s="24"/>
    </row>
    <row r="1231" spans="1:7" x14ac:dyDescent="0.2">
      <c r="A1231" s="15"/>
      <c r="B1231" s="20"/>
      <c r="C1231" s="23"/>
      <c r="D1231" s="21"/>
      <c r="E1231" s="22"/>
      <c r="F1231" s="23"/>
      <c r="G1231" s="24"/>
    </row>
    <row r="1232" spans="1:7" x14ac:dyDescent="0.2">
      <c r="A1232" s="15"/>
      <c r="B1232" s="20"/>
      <c r="C1232" s="23"/>
      <c r="D1232" s="21"/>
      <c r="E1232" s="22"/>
      <c r="F1232" s="23"/>
      <c r="G1232" s="25"/>
    </row>
    <row r="1233" spans="1:7" ht="13.5" thickBot="1" x14ac:dyDescent="0.25">
      <c r="A1233" s="15"/>
      <c r="B1233" s="26" t="s">
        <v>7</v>
      </c>
      <c r="C1233" s="29"/>
      <c r="D1233" s="27"/>
      <c r="E1233" s="28"/>
      <c r="F1233" s="29"/>
      <c r="G1233" s="30">
        <f>SUM(G1226:G1232)</f>
        <v>0</v>
      </c>
    </row>
    <row r="1234" spans="1:7" ht="13.5" thickBot="1" x14ac:dyDescent="0.25">
      <c r="A1234" s="34"/>
      <c r="B1234" s="6" t="s">
        <v>8</v>
      </c>
      <c r="C1234" s="6"/>
      <c r="D1234" s="8"/>
      <c r="E1234" s="8"/>
      <c r="F1234" s="8"/>
      <c r="G1234" s="35" t="s">
        <v>9</v>
      </c>
    </row>
    <row r="1235" spans="1:7" ht="13.5" thickBot="1" x14ac:dyDescent="0.25">
      <c r="A1235" s="11"/>
      <c r="B1235" s="36" t="s">
        <v>4</v>
      </c>
      <c r="C1235" s="4"/>
      <c r="D1235" s="13" t="s">
        <v>10</v>
      </c>
      <c r="E1235" s="13" t="s">
        <v>34</v>
      </c>
      <c r="F1235" s="13" t="s">
        <v>43</v>
      </c>
      <c r="G1235" s="13" t="s">
        <v>44</v>
      </c>
    </row>
    <row r="1236" spans="1:7" x14ac:dyDescent="0.2">
      <c r="A1236" s="15"/>
      <c r="B1236" s="37"/>
      <c r="C1236" s="38"/>
      <c r="D1236" s="39"/>
      <c r="E1236" s="40"/>
      <c r="F1236" s="41"/>
      <c r="G1236" s="19"/>
    </row>
    <row r="1237" spans="1:7" x14ac:dyDescent="0.2">
      <c r="A1237" s="15"/>
      <c r="B1237" s="42"/>
      <c r="C1237" s="43"/>
      <c r="D1237" s="44"/>
      <c r="E1237" s="45"/>
      <c r="F1237" s="46"/>
      <c r="G1237" s="24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4"/>
    </row>
    <row r="1248" spans="1:7" x14ac:dyDescent="0.2">
      <c r="A1248" s="15"/>
      <c r="B1248" s="42"/>
      <c r="C1248" s="43"/>
      <c r="D1248" s="44"/>
      <c r="E1248" s="45"/>
      <c r="F1248" s="46"/>
      <c r="G1248" s="25"/>
    </row>
    <row r="1249" spans="1:7" ht="13.5" thickBot="1" x14ac:dyDescent="0.25">
      <c r="A1249" s="15"/>
      <c r="B1249" s="47" t="s">
        <v>11</v>
      </c>
      <c r="C1249" s="48"/>
      <c r="D1249" s="49"/>
      <c r="E1249" s="50"/>
      <c r="F1249" s="51"/>
      <c r="G1249" s="30">
        <f>SUM(G1236:G1248)</f>
        <v>0</v>
      </c>
    </row>
    <row r="1250" spans="1:7" ht="13.5" thickBot="1" x14ac:dyDescent="0.25">
      <c r="A1250" s="5"/>
      <c r="B1250" s="6" t="s">
        <v>12</v>
      </c>
      <c r="C1250" s="52"/>
      <c r="D1250" s="52"/>
      <c r="E1250" s="52"/>
      <c r="F1250" s="52"/>
      <c r="G1250" s="53"/>
    </row>
    <row r="1251" spans="1:7" ht="13.5" thickBot="1" x14ac:dyDescent="0.25">
      <c r="A1251" s="11"/>
      <c r="B1251" s="79" t="s">
        <v>4</v>
      </c>
      <c r="C1251" s="54"/>
      <c r="D1251" s="12" t="s">
        <v>10</v>
      </c>
      <c r="E1251" s="12" t="s">
        <v>22</v>
      </c>
      <c r="F1251" s="12" t="s">
        <v>45</v>
      </c>
      <c r="G1251" s="13" t="s">
        <v>44</v>
      </c>
    </row>
    <row r="1252" spans="1:7" x14ac:dyDescent="0.2">
      <c r="A1252" s="89"/>
      <c r="B1252" s="87"/>
      <c r="C1252" s="91"/>
      <c r="D1252" s="38"/>
      <c r="E1252" s="16"/>
      <c r="F1252" s="18"/>
      <c r="G1252" s="19">
        <f>ROUND(E1252*F1252,4)</f>
        <v>0</v>
      </c>
    </row>
    <row r="1253" spans="1:7" x14ac:dyDescent="0.2">
      <c r="A1253" s="89"/>
      <c r="B1253" s="87"/>
      <c r="C1253" s="76"/>
      <c r="D1253" s="43"/>
      <c r="E1253" s="21"/>
      <c r="F1253" s="23"/>
      <c r="G1253" s="24">
        <f>ROUND(E1253*F1253,4)</f>
        <v>0</v>
      </c>
    </row>
    <row r="1254" spans="1:7" x14ac:dyDescent="0.2">
      <c r="A1254" s="15"/>
      <c r="B1254" s="74"/>
      <c r="C1254" s="76"/>
      <c r="D1254" s="43"/>
      <c r="E1254" s="21"/>
      <c r="F1254" s="23"/>
      <c r="G1254" s="24"/>
    </row>
    <row r="1255" spans="1:7" x14ac:dyDescent="0.2">
      <c r="A1255" s="15"/>
      <c r="B1255" s="74"/>
      <c r="C1255" s="76"/>
      <c r="D1255" s="43"/>
      <c r="E1255" s="21"/>
      <c r="F1255" s="23"/>
      <c r="G1255" s="24"/>
    </row>
    <row r="1256" spans="1:7" x14ac:dyDescent="0.2">
      <c r="A1256" s="15"/>
      <c r="B1256" s="74"/>
      <c r="C1256" s="76"/>
      <c r="D1256" s="43"/>
      <c r="E1256" s="21"/>
      <c r="F1256" s="23"/>
      <c r="G1256" s="25"/>
    </row>
    <row r="1257" spans="1:7" ht="13.5" thickBot="1" x14ac:dyDescent="0.25">
      <c r="A1257" s="11"/>
      <c r="B1257" s="77" t="s">
        <v>13</v>
      </c>
      <c r="C1257" s="78"/>
      <c r="D1257" s="55"/>
      <c r="E1257" s="56"/>
      <c r="F1257" s="57"/>
      <c r="G1257" s="58">
        <f>SUM(G1252:G1256)</f>
        <v>0</v>
      </c>
    </row>
    <row r="1258" spans="1:7" x14ac:dyDescent="0.2">
      <c r="A1258" s="59"/>
      <c r="B1258" s="59"/>
      <c r="C1258" s="59"/>
      <c r="D1258" s="60" t="s">
        <v>14</v>
      </c>
      <c r="E1258" s="61"/>
      <c r="F1258" s="62"/>
      <c r="G1258" s="63">
        <f>+G1223+G1233+G1249+G1257</f>
        <v>0</v>
      </c>
    </row>
    <row r="1259" spans="1:7" x14ac:dyDescent="0.2">
      <c r="A1259" s="59"/>
      <c r="B1259" s="59"/>
      <c r="C1259" s="59"/>
      <c r="D1259" s="64" t="s">
        <v>15</v>
      </c>
      <c r="E1259" s="65"/>
      <c r="F1259" s="66"/>
      <c r="G1259" s="67">
        <f>ROUND(G1258*F1259,4)</f>
        <v>0</v>
      </c>
    </row>
    <row r="1260" spans="1:7" x14ac:dyDescent="0.2">
      <c r="A1260" s="59"/>
      <c r="B1260" s="59"/>
      <c r="C1260" s="59"/>
      <c r="D1260" s="64" t="s">
        <v>16</v>
      </c>
      <c r="E1260" s="65"/>
      <c r="F1260" s="66"/>
      <c r="G1260" s="67">
        <f>ROUND(G1258*F1260,4)</f>
        <v>0</v>
      </c>
    </row>
    <row r="1261" spans="1:7" x14ac:dyDescent="0.2">
      <c r="A1261" s="59"/>
      <c r="B1261" s="59"/>
      <c r="C1261" s="59"/>
      <c r="D1261" s="64" t="s">
        <v>17</v>
      </c>
      <c r="E1261" s="65"/>
      <c r="F1261" s="68"/>
      <c r="G1261" s="67">
        <f>+G1258+G1259+G1260</f>
        <v>0</v>
      </c>
    </row>
    <row r="1262" spans="1:7" ht="13.5" thickBot="1" x14ac:dyDescent="0.25">
      <c r="A1262" s="59"/>
      <c r="B1262" s="59"/>
      <c r="C1262" s="59"/>
      <c r="D1262" s="69" t="s">
        <v>18</v>
      </c>
      <c r="E1262" s="70"/>
      <c r="F1262" s="71"/>
      <c r="G1262" s="72">
        <f>ROUND(G1261,2)</f>
        <v>0</v>
      </c>
    </row>
    <row r="1263" spans="1:7" x14ac:dyDescent="0.2">
      <c r="A1263" s="59"/>
      <c r="B1263" s="59"/>
      <c r="C1263" s="59"/>
      <c r="D1263" s="59"/>
      <c r="E1263" s="59"/>
      <c r="F1263" s="59"/>
      <c r="G1263" s="59"/>
    </row>
    <row r="1264" spans="1:7" x14ac:dyDescent="0.2">
      <c r="A1264" s="59"/>
      <c r="B1264" s="73" t="s">
        <v>19</v>
      </c>
      <c r="C1264" s="59"/>
      <c r="D1264" s="59"/>
      <c r="E1264" s="59"/>
      <c r="F1264" s="74"/>
      <c r="G1264" s="59"/>
    </row>
    <row r="1266" spans="1:7" ht="13.5" thickBot="1" x14ac:dyDescent="0.25"/>
    <row r="1267" spans="1:7" ht="13.5" thickBot="1" x14ac:dyDescent="0.25">
      <c r="A1267" s="208" t="s">
        <v>0</v>
      </c>
      <c r="B1267" s="209"/>
      <c r="C1267" s="209"/>
      <c r="D1267" s="209"/>
      <c r="E1267" s="209"/>
      <c r="F1267" s="209"/>
      <c r="G1267" s="210"/>
    </row>
    <row r="1268" spans="1:7" x14ac:dyDescent="0.2">
      <c r="A1268" s="211" t="s">
        <v>109</v>
      </c>
      <c r="B1268" s="212"/>
      <c r="C1268" s="212"/>
      <c r="D1268" s="212"/>
      <c r="E1268" s="212"/>
      <c r="F1268" s="212"/>
      <c r="G1268" s="213"/>
    </row>
    <row r="1269" spans="1:7" ht="27.75" customHeight="1" x14ac:dyDescent="0.2">
      <c r="A1269" s="119"/>
      <c r="B1269" s="118"/>
      <c r="C1269" s="118"/>
      <c r="D1269" s="118"/>
      <c r="E1269" s="118"/>
      <c r="F1269" s="118"/>
      <c r="G1269" s="120"/>
    </row>
    <row r="1270" spans="1:7" x14ac:dyDescent="0.2">
      <c r="A1270" s="199" t="s">
        <v>107</v>
      </c>
      <c r="B1270" s="200"/>
      <c r="C1270" s="200"/>
      <c r="D1270" s="200"/>
      <c r="E1270" s="200"/>
      <c r="F1270" s="200"/>
      <c r="G1270" s="201"/>
    </row>
    <row r="1271" spans="1:7" x14ac:dyDescent="0.2">
      <c r="A1271" s="200" t="s">
        <v>106</v>
      </c>
      <c r="B1271" s="200"/>
      <c r="C1271" s="200"/>
      <c r="D1271" s="200"/>
      <c r="E1271" s="200"/>
      <c r="F1271" s="202" t="s">
        <v>42</v>
      </c>
      <c r="G1271" s="203"/>
    </row>
    <row r="1272" spans="1:7" x14ac:dyDescent="0.2">
      <c r="A1272" s="204" t="s">
        <v>20</v>
      </c>
      <c r="B1272" s="205"/>
      <c r="C1272" s="205"/>
      <c r="D1272" s="205"/>
      <c r="E1272" s="205"/>
      <c r="F1272" s="1"/>
      <c r="G1272" s="2"/>
    </row>
    <row r="1273" spans="1:7" ht="13.5" thickBot="1" x14ac:dyDescent="0.25">
      <c r="A1273" s="206" t="s">
        <v>21</v>
      </c>
      <c r="B1273" s="207"/>
      <c r="C1273" s="207"/>
      <c r="D1273" s="207"/>
      <c r="E1273" s="207"/>
      <c r="F1273" s="3"/>
      <c r="G1273" s="4"/>
    </row>
    <row r="1274" spans="1:7" ht="13.5" thickBot="1" x14ac:dyDescent="0.25">
      <c r="A1274" s="5" t="s">
        <v>2</v>
      </c>
      <c r="B1274" s="31" t="s">
        <v>3</v>
      </c>
      <c r="C1274" s="6"/>
      <c r="D1274" s="7"/>
      <c r="E1274" s="7"/>
      <c r="F1274" s="8"/>
      <c r="G1274" s="9"/>
    </row>
    <row r="1275" spans="1:7" ht="13.5" thickBot="1" x14ac:dyDescent="0.25">
      <c r="A1275" s="11"/>
      <c r="B1275" s="9" t="s">
        <v>4</v>
      </c>
      <c r="C1275" s="12" t="s">
        <v>22</v>
      </c>
      <c r="D1275" s="12" t="s">
        <v>23</v>
      </c>
      <c r="E1275" s="13" t="s">
        <v>24</v>
      </c>
      <c r="F1275" s="13" t="s">
        <v>25</v>
      </c>
      <c r="G1275" s="13" t="s">
        <v>26</v>
      </c>
    </row>
    <row r="1276" spans="1:7" x14ac:dyDescent="0.2">
      <c r="A1276" s="89">
        <v>6</v>
      </c>
      <c r="B1276" s="87" t="s">
        <v>33</v>
      </c>
      <c r="C1276" s="92"/>
      <c r="D1276" s="16"/>
      <c r="E1276" s="17"/>
      <c r="F1276" s="18"/>
      <c r="G1276" s="19">
        <f>ROUND(E1276*F1276,4)</f>
        <v>0</v>
      </c>
    </row>
    <row r="1277" spans="1:7" x14ac:dyDescent="0.2">
      <c r="A1277" s="89"/>
      <c r="B1277" s="88"/>
      <c r="C1277" s="93"/>
      <c r="D1277" s="21"/>
      <c r="E1277" s="22"/>
      <c r="F1277" s="23"/>
      <c r="G1277" s="24">
        <f>ROUND(+E1277*F1277,4)</f>
        <v>0</v>
      </c>
    </row>
    <row r="1278" spans="1:7" x14ac:dyDescent="0.2">
      <c r="A1278" s="89"/>
      <c r="B1278" s="87"/>
      <c r="C1278" s="93"/>
      <c r="D1278" s="21"/>
      <c r="E1278" s="22"/>
      <c r="F1278" s="23"/>
      <c r="G1278" s="24">
        <f>ROUND(+E1278*F1278,4)</f>
        <v>0</v>
      </c>
    </row>
    <row r="1279" spans="1:7" x14ac:dyDescent="0.2">
      <c r="A1279" s="89"/>
      <c r="B1279" s="87"/>
      <c r="C1279" s="93"/>
      <c r="D1279" s="21"/>
      <c r="E1279" s="22"/>
      <c r="F1279" s="23"/>
      <c r="G1279" s="24"/>
    </row>
    <row r="1280" spans="1:7" x14ac:dyDescent="0.2">
      <c r="A1280" s="89"/>
      <c r="B1280" s="87"/>
      <c r="C1280" s="93"/>
      <c r="D1280" s="21"/>
      <c r="E1280" s="22"/>
      <c r="F1280" s="23"/>
      <c r="G1280" s="24"/>
    </row>
    <row r="1281" spans="1:7" x14ac:dyDescent="0.2">
      <c r="A1281" s="89"/>
      <c r="B1281" s="87"/>
      <c r="C1281" s="93"/>
      <c r="D1281" s="21"/>
      <c r="E1281" s="22"/>
      <c r="F1281" s="23"/>
      <c r="G1281" s="24"/>
    </row>
    <row r="1282" spans="1:7" x14ac:dyDescent="0.2">
      <c r="A1282" s="89"/>
      <c r="B1282" s="87"/>
      <c r="C1282" s="90"/>
      <c r="D1282" s="21"/>
      <c r="E1282" s="22"/>
      <c r="F1282" s="23"/>
      <c r="G1282" s="24"/>
    </row>
    <row r="1283" spans="1:7" ht="16.5" x14ac:dyDescent="0.3">
      <c r="A1283" s="86"/>
      <c r="B1283" s="85"/>
      <c r="C1283" s="21"/>
      <c r="D1283" s="21"/>
      <c r="E1283" s="22"/>
      <c r="F1283" s="23"/>
      <c r="G1283" s="24"/>
    </row>
    <row r="1284" spans="1:7" x14ac:dyDescent="0.2">
      <c r="A1284" s="15"/>
      <c r="B1284" s="20"/>
      <c r="C1284" s="21"/>
      <c r="D1284" s="21"/>
      <c r="E1284" s="22"/>
      <c r="F1284" s="23"/>
      <c r="G1284" s="25"/>
    </row>
    <row r="1285" spans="1:7" ht="13.5" thickBot="1" x14ac:dyDescent="0.25">
      <c r="A1285" s="15"/>
      <c r="B1285" s="26" t="s">
        <v>5</v>
      </c>
      <c r="C1285" s="27"/>
      <c r="D1285" s="27"/>
      <c r="E1285" s="28"/>
      <c r="F1285" s="29"/>
      <c r="G1285" s="30">
        <f>SUM(G1276:G1284)</f>
        <v>0</v>
      </c>
    </row>
    <row r="1286" spans="1:7" ht="13.5" thickBot="1" x14ac:dyDescent="0.25">
      <c r="A1286" s="5"/>
      <c r="B1286" s="6" t="s">
        <v>6</v>
      </c>
      <c r="C1286" s="6"/>
      <c r="D1286" s="8"/>
      <c r="E1286" s="31"/>
      <c r="F1286" s="8"/>
      <c r="G1286" s="32"/>
    </row>
    <row r="1287" spans="1:7" ht="13.5" thickBot="1" x14ac:dyDescent="0.25">
      <c r="A1287" s="11"/>
      <c r="B1287" s="33" t="s">
        <v>76</v>
      </c>
      <c r="C1287" s="12" t="s">
        <v>34</v>
      </c>
      <c r="D1287" s="13" t="s">
        <v>35</v>
      </c>
      <c r="E1287" s="13" t="s">
        <v>24</v>
      </c>
      <c r="F1287" s="13" t="s">
        <v>36</v>
      </c>
      <c r="G1287" s="13" t="s">
        <v>26</v>
      </c>
    </row>
    <row r="1288" spans="1:7" x14ac:dyDescent="0.2">
      <c r="A1288" s="89">
        <v>1</v>
      </c>
      <c r="B1288" s="87" t="s">
        <v>37</v>
      </c>
      <c r="C1288" s="18"/>
      <c r="D1288" s="16"/>
      <c r="E1288" s="17"/>
      <c r="F1288" s="18">
        <f>+F1276</f>
        <v>0</v>
      </c>
      <c r="G1288" s="19">
        <f>ROUND(E1288*F1288,4)</f>
        <v>0</v>
      </c>
    </row>
    <row r="1289" spans="1:7" x14ac:dyDescent="0.2">
      <c r="A1289" s="89">
        <v>5</v>
      </c>
      <c r="B1289" s="87" t="s">
        <v>41</v>
      </c>
      <c r="C1289" s="23"/>
      <c r="D1289" s="21"/>
      <c r="E1289" s="22"/>
      <c r="F1289" s="23">
        <f>+F1288</f>
        <v>0</v>
      </c>
      <c r="G1289" s="24">
        <f>ROUND(E1289*F1289,4)</f>
        <v>0</v>
      </c>
    </row>
    <row r="1290" spans="1:7" x14ac:dyDescent="0.2">
      <c r="A1290" s="89"/>
      <c r="B1290" s="87"/>
      <c r="C1290" s="23"/>
      <c r="D1290" s="21"/>
      <c r="E1290" s="22"/>
      <c r="F1290" s="23">
        <f>+F1289</f>
        <v>0</v>
      </c>
      <c r="G1290" s="24">
        <f>ROUND(E1290*F1290,4)</f>
        <v>0</v>
      </c>
    </row>
    <row r="1291" spans="1:7" x14ac:dyDescent="0.2">
      <c r="A1291" s="89"/>
      <c r="B1291" s="87"/>
      <c r="C1291" s="23"/>
      <c r="D1291" s="21"/>
      <c r="E1291" s="22"/>
      <c r="F1291" s="23"/>
      <c r="G1291" s="24"/>
    </row>
    <row r="1292" spans="1:7" x14ac:dyDescent="0.2">
      <c r="A1292" s="89"/>
      <c r="B1292" s="87"/>
      <c r="C1292" s="23"/>
      <c r="D1292" s="21"/>
      <c r="E1292" s="22"/>
      <c r="F1292" s="23"/>
      <c r="G1292" s="24"/>
    </row>
    <row r="1293" spans="1:7" x14ac:dyDescent="0.2">
      <c r="A1293" s="15"/>
      <c r="B1293" s="20"/>
      <c r="C1293" s="23"/>
      <c r="D1293" s="21"/>
      <c r="E1293" s="22"/>
      <c r="F1293" s="23"/>
      <c r="G1293" s="24"/>
    </row>
    <row r="1294" spans="1:7" x14ac:dyDescent="0.2">
      <c r="A1294" s="15"/>
      <c r="B1294" s="20"/>
      <c r="C1294" s="23"/>
      <c r="D1294" s="21"/>
      <c r="E1294" s="22"/>
      <c r="F1294" s="23"/>
      <c r="G1294" s="25"/>
    </row>
    <row r="1295" spans="1:7" ht="13.5" thickBot="1" x14ac:dyDescent="0.25">
      <c r="A1295" s="15"/>
      <c r="B1295" s="26" t="s">
        <v>7</v>
      </c>
      <c r="C1295" s="29"/>
      <c r="D1295" s="27"/>
      <c r="E1295" s="28"/>
      <c r="F1295" s="29"/>
      <c r="G1295" s="30">
        <f>SUM(G1288:G1294)</f>
        <v>0</v>
      </c>
    </row>
    <row r="1296" spans="1:7" ht="13.5" thickBot="1" x14ac:dyDescent="0.25">
      <c r="A1296" s="34"/>
      <c r="B1296" s="6" t="s">
        <v>8</v>
      </c>
      <c r="C1296" s="6"/>
      <c r="D1296" s="8"/>
      <c r="E1296" s="8"/>
      <c r="F1296" s="8"/>
      <c r="G1296" s="35" t="s">
        <v>9</v>
      </c>
    </row>
    <row r="1297" spans="1:7" ht="13.5" thickBot="1" x14ac:dyDescent="0.25">
      <c r="A1297" s="11"/>
      <c r="B1297" s="36" t="s">
        <v>4</v>
      </c>
      <c r="C1297" s="4"/>
      <c r="D1297" s="13" t="s">
        <v>10</v>
      </c>
      <c r="E1297" s="13" t="s">
        <v>34</v>
      </c>
      <c r="F1297" s="13" t="s">
        <v>43</v>
      </c>
      <c r="G1297" s="13" t="s">
        <v>44</v>
      </c>
    </row>
    <row r="1298" spans="1:7" x14ac:dyDescent="0.2">
      <c r="A1298" s="15"/>
      <c r="B1298" s="37"/>
      <c r="C1298" s="38"/>
      <c r="D1298" s="39"/>
      <c r="E1298" s="40"/>
      <c r="F1298" s="41"/>
      <c r="G1298" s="19"/>
    </row>
    <row r="1299" spans="1:7" x14ac:dyDescent="0.2">
      <c r="A1299" s="15"/>
      <c r="B1299" s="42"/>
      <c r="C1299" s="43"/>
      <c r="D1299" s="44"/>
      <c r="E1299" s="45"/>
      <c r="F1299" s="46"/>
      <c r="G1299" s="24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4"/>
    </row>
    <row r="1310" spans="1:7" x14ac:dyDescent="0.2">
      <c r="A1310" s="15"/>
      <c r="B1310" s="42"/>
      <c r="C1310" s="43"/>
      <c r="D1310" s="44"/>
      <c r="E1310" s="45"/>
      <c r="F1310" s="46"/>
      <c r="G1310" s="25"/>
    </row>
    <row r="1311" spans="1:7" ht="13.5" thickBot="1" x14ac:dyDescent="0.25">
      <c r="A1311" s="15"/>
      <c r="B1311" s="47" t="s">
        <v>11</v>
      </c>
      <c r="C1311" s="48"/>
      <c r="D1311" s="49"/>
      <c r="E1311" s="50"/>
      <c r="F1311" s="51"/>
      <c r="G1311" s="30">
        <f>SUM(G1298:G1310)</f>
        <v>0</v>
      </c>
    </row>
    <row r="1312" spans="1:7" ht="13.5" thickBot="1" x14ac:dyDescent="0.25">
      <c r="A1312" s="5"/>
      <c r="B1312" s="6" t="s">
        <v>12</v>
      </c>
      <c r="C1312" s="52"/>
      <c r="D1312" s="52"/>
      <c r="E1312" s="52"/>
      <c r="F1312" s="52"/>
      <c r="G1312" s="53"/>
    </row>
    <row r="1313" spans="1:7" ht="13.5" thickBot="1" x14ac:dyDescent="0.25">
      <c r="A1313" s="11"/>
      <c r="B1313" s="79" t="s">
        <v>4</v>
      </c>
      <c r="C1313" s="54"/>
      <c r="D1313" s="12" t="s">
        <v>10</v>
      </c>
      <c r="E1313" s="12" t="s">
        <v>22</v>
      </c>
      <c r="F1313" s="12" t="s">
        <v>45</v>
      </c>
      <c r="G1313" s="13" t="s">
        <v>44</v>
      </c>
    </row>
    <row r="1314" spans="1:7" x14ac:dyDescent="0.2">
      <c r="A1314" s="89"/>
      <c r="B1314" s="87"/>
      <c r="C1314" s="91"/>
      <c r="D1314" s="38"/>
      <c r="E1314" s="16"/>
      <c r="F1314" s="18"/>
      <c r="G1314" s="19">
        <f>ROUND(E1314*F1314,4)</f>
        <v>0</v>
      </c>
    </row>
    <row r="1315" spans="1:7" x14ac:dyDescent="0.2">
      <c r="A1315" s="89"/>
      <c r="B1315" s="87"/>
      <c r="C1315" s="76"/>
      <c r="D1315" s="43"/>
      <c r="E1315" s="21"/>
      <c r="F1315" s="23"/>
      <c r="G1315" s="24">
        <f>ROUND(E1315*F1315,4)</f>
        <v>0</v>
      </c>
    </row>
    <row r="1316" spans="1:7" x14ac:dyDescent="0.2">
      <c r="A1316" s="15"/>
      <c r="B1316" s="74"/>
      <c r="C1316" s="76"/>
      <c r="D1316" s="43"/>
      <c r="E1316" s="21"/>
      <c r="F1316" s="23"/>
      <c r="G1316" s="24"/>
    </row>
    <row r="1317" spans="1:7" x14ac:dyDescent="0.2">
      <c r="A1317" s="15"/>
      <c r="B1317" s="74"/>
      <c r="C1317" s="76"/>
      <c r="D1317" s="43"/>
      <c r="E1317" s="21"/>
      <c r="F1317" s="23"/>
      <c r="G1317" s="24"/>
    </row>
    <row r="1318" spans="1:7" x14ac:dyDescent="0.2">
      <c r="A1318" s="15"/>
      <c r="B1318" s="74"/>
      <c r="C1318" s="76"/>
      <c r="D1318" s="43"/>
      <c r="E1318" s="21"/>
      <c r="F1318" s="23"/>
      <c r="G1318" s="25"/>
    </row>
    <row r="1319" spans="1:7" ht="13.5" thickBot="1" x14ac:dyDescent="0.25">
      <c r="A1319" s="11"/>
      <c r="B1319" s="77" t="s">
        <v>13</v>
      </c>
      <c r="C1319" s="78"/>
      <c r="D1319" s="55"/>
      <c r="E1319" s="56"/>
      <c r="F1319" s="57"/>
      <c r="G1319" s="58">
        <f>SUM(G1314:G1318)</f>
        <v>0</v>
      </c>
    </row>
    <row r="1320" spans="1:7" x14ac:dyDescent="0.2">
      <c r="A1320" s="59"/>
      <c r="B1320" s="59"/>
      <c r="C1320" s="59"/>
      <c r="D1320" s="60" t="s">
        <v>14</v>
      </c>
      <c r="E1320" s="61"/>
      <c r="F1320" s="62"/>
      <c r="G1320" s="63">
        <f>+G1285+G1295+G1311+G1319</f>
        <v>0</v>
      </c>
    </row>
    <row r="1321" spans="1:7" x14ac:dyDescent="0.2">
      <c r="A1321" s="59"/>
      <c r="B1321" s="59"/>
      <c r="C1321" s="59"/>
      <c r="D1321" s="64" t="s">
        <v>15</v>
      </c>
      <c r="E1321" s="65"/>
      <c r="F1321" s="66"/>
      <c r="G1321" s="67">
        <f>ROUND(G1320*F1321,4)</f>
        <v>0</v>
      </c>
    </row>
    <row r="1322" spans="1:7" x14ac:dyDescent="0.2">
      <c r="A1322" s="59"/>
      <c r="B1322" s="59"/>
      <c r="C1322" s="59"/>
      <c r="D1322" s="64" t="s">
        <v>16</v>
      </c>
      <c r="E1322" s="65"/>
      <c r="F1322" s="66"/>
      <c r="G1322" s="67">
        <f>ROUND(G1320*F1322,4)</f>
        <v>0</v>
      </c>
    </row>
    <row r="1323" spans="1:7" x14ac:dyDescent="0.2">
      <c r="A1323" s="59"/>
      <c r="B1323" s="59"/>
      <c r="C1323" s="59"/>
      <c r="D1323" s="64" t="s">
        <v>17</v>
      </c>
      <c r="E1323" s="65"/>
      <c r="F1323" s="68"/>
      <c r="G1323" s="67">
        <f>+G1320+G1321+G1322</f>
        <v>0</v>
      </c>
    </row>
    <row r="1324" spans="1:7" ht="13.5" thickBot="1" x14ac:dyDescent="0.25">
      <c r="A1324" s="59"/>
      <c r="B1324" s="59"/>
      <c r="C1324" s="59"/>
      <c r="D1324" s="69" t="s">
        <v>18</v>
      </c>
      <c r="E1324" s="70"/>
      <c r="F1324" s="71"/>
      <c r="G1324" s="72">
        <f>ROUND(G1323,2)</f>
        <v>0</v>
      </c>
    </row>
    <row r="1325" spans="1:7" x14ac:dyDescent="0.2">
      <c r="A1325" s="59"/>
      <c r="B1325" s="59"/>
      <c r="C1325" s="59"/>
      <c r="D1325" s="59"/>
      <c r="E1325" s="59"/>
      <c r="F1325" s="59"/>
      <c r="G1325" s="59"/>
    </row>
    <row r="1326" spans="1:7" x14ac:dyDescent="0.2">
      <c r="A1326" s="59"/>
      <c r="B1326" s="73" t="s">
        <v>19</v>
      </c>
      <c r="C1326" s="59"/>
      <c r="D1326" s="59"/>
      <c r="E1326" s="59"/>
      <c r="F1326" s="74"/>
      <c r="G1326" s="59"/>
    </row>
    <row r="1328" spans="1:7" ht="13.5" thickBot="1" x14ac:dyDescent="0.25"/>
    <row r="1329" spans="1:7" ht="13.5" thickBot="1" x14ac:dyDescent="0.25">
      <c r="A1329" s="208" t="s">
        <v>0</v>
      </c>
      <c r="B1329" s="209"/>
      <c r="C1329" s="209"/>
      <c r="D1329" s="209"/>
      <c r="E1329" s="209"/>
      <c r="F1329" s="209"/>
      <c r="G1329" s="210"/>
    </row>
    <row r="1330" spans="1:7" x14ac:dyDescent="0.2">
      <c r="A1330" s="211" t="s">
        <v>109</v>
      </c>
      <c r="B1330" s="212"/>
      <c r="C1330" s="212"/>
      <c r="D1330" s="212"/>
      <c r="E1330" s="212"/>
      <c r="F1330" s="212"/>
      <c r="G1330" s="213"/>
    </row>
    <row r="1331" spans="1:7" ht="27.75" customHeight="1" x14ac:dyDescent="0.2">
      <c r="A1331" s="80"/>
      <c r="B1331" s="81"/>
      <c r="C1331" s="81"/>
      <c r="D1331" s="81"/>
      <c r="E1331" s="81"/>
      <c r="F1331" s="81"/>
      <c r="G1331" s="84"/>
    </row>
    <row r="1332" spans="1:7" x14ac:dyDescent="0.2">
      <c r="A1332" s="214" t="s">
        <v>74</v>
      </c>
      <c r="B1332" s="215"/>
      <c r="C1332" s="215"/>
      <c r="D1332" s="215"/>
      <c r="E1332" s="215"/>
      <c r="F1332" s="215"/>
      <c r="G1332" s="216"/>
    </row>
    <row r="1333" spans="1:7" x14ac:dyDescent="0.2">
      <c r="A1333" s="215" t="s">
        <v>73</v>
      </c>
      <c r="B1333" s="215"/>
      <c r="C1333" s="215"/>
      <c r="D1333" s="215"/>
      <c r="E1333" s="215"/>
      <c r="F1333" s="205" t="s">
        <v>42</v>
      </c>
      <c r="G1333" s="217"/>
    </row>
    <row r="1334" spans="1:7" x14ac:dyDescent="0.2">
      <c r="A1334" s="204" t="s">
        <v>20</v>
      </c>
      <c r="B1334" s="205"/>
      <c r="C1334" s="205"/>
      <c r="D1334" s="205"/>
      <c r="E1334" s="205"/>
      <c r="F1334" s="1"/>
      <c r="G1334" s="2"/>
    </row>
    <row r="1335" spans="1:7" ht="13.5" thickBot="1" x14ac:dyDescent="0.25">
      <c r="A1335" s="206" t="s">
        <v>21</v>
      </c>
      <c r="B1335" s="207"/>
      <c r="C1335" s="207"/>
      <c r="D1335" s="207"/>
      <c r="E1335" s="207"/>
      <c r="F1335" s="3"/>
      <c r="G1335" s="4"/>
    </row>
    <row r="1336" spans="1:7" ht="13.5" thickBot="1" x14ac:dyDescent="0.25">
      <c r="A1336" s="5" t="s">
        <v>2</v>
      </c>
      <c r="B1336" s="31" t="s">
        <v>3</v>
      </c>
      <c r="C1336" s="6"/>
      <c r="D1336" s="7"/>
      <c r="E1336" s="7"/>
      <c r="F1336" s="8"/>
      <c r="G1336" s="9"/>
    </row>
    <row r="1337" spans="1:7" ht="13.5" thickBot="1" x14ac:dyDescent="0.25">
      <c r="A1337" s="11"/>
      <c r="B1337" s="9" t="s">
        <v>4</v>
      </c>
      <c r="C1337" s="12" t="s">
        <v>22</v>
      </c>
      <c r="D1337" s="12" t="s">
        <v>23</v>
      </c>
      <c r="E1337" s="13" t="s">
        <v>24</v>
      </c>
      <c r="F1337" s="13" t="s">
        <v>25</v>
      </c>
      <c r="G1337" s="13" t="s">
        <v>26</v>
      </c>
    </row>
    <row r="1338" spans="1:7" x14ac:dyDescent="0.2">
      <c r="A1338" s="89">
        <v>6</v>
      </c>
      <c r="B1338" s="87" t="s">
        <v>33</v>
      </c>
      <c r="C1338" s="92"/>
      <c r="D1338" s="16"/>
      <c r="E1338" s="17"/>
      <c r="F1338" s="18"/>
      <c r="G1338" s="19">
        <f>ROUND(E1338*F1338,4)</f>
        <v>0</v>
      </c>
    </row>
    <row r="1339" spans="1:7" x14ac:dyDescent="0.2">
      <c r="A1339" s="89"/>
      <c r="B1339" s="88"/>
      <c r="C1339" s="93"/>
      <c r="D1339" s="21"/>
      <c r="E1339" s="22"/>
      <c r="F1339" s="23"/>
      <c r="G1339" s="24">
        <f>ROUND(+E1339*F1339,4)</f>
        <v>0</v>
      </c>
    </row>
    <row r="1340" spans="1:7" x14ac:dyDescent="0.2">
      <c r="A1340" s="89"/>
      <c r="B1340" s="87"/>
      <c r="C1340" s="93"/>
      <c r="D1340" s="21"/>
      <c r="E1340" s="22"/>
      <c r="F1340" s="23"/>
      <c r="G1340" s="24">
        <f>ROUND(+E1340*F1340,4)</f>
        <v>0</v>
      </c>
    </row>
    <row r="1341" spans="1:7" x14ac:dyDescent="0.2">
      <c r="A1341" s="89"/>
      <c r="B1341" s="87"/>
      <c r="C1341" s="93"/>
      <c r="D1341" s="21"/>
      <c r="E1341" s="22"/>
      <c r="F1341" s="23"/>
      <c r="G1341" s="24"/>
    </row>
    <row r="1342" spans="1:7" x14ac:dyDescent="0.2">
      <c r="A1342" s="89"/>
      <c r="B1342" s="87"/>
      <c r="C1342" s="93"/>
      <c r="D1342" s="21"/>
      <c r="E1342" s="22"/>
      <c r="F1342" s="23"/>
      <c r="G1342" s="24"/>
    </row>
    <row r="1343" spans="1:7" x14ac:dyDescent="0.2">
      <c r="A1343" s="89"/>
      <c r="B1343" s="87"/>
      <c r="C1343" s="93"/>
      <c r="D1343" s="21"/>
      <c r="E1343" s="22"/>
      <c r="F1343" s="23"/>
      <c r="G1343" s="24"/>
    </row>
    <row r="1344" spans="1:7" x14ac:dyDescent="0.2">
      <c r="A1344" s="89"/>
      <c r="B1344" s="87"/>
      <c r="C1344" s="90"/>
      <c r="D1344" s="21"/>
      <c r="E1344" s="22"/>
      <c r="F1344" s="23"/>
      <c r="G1344" s="24"/>
    </row>
    <row r="1345" spans="1:7" ht="16.5" x14ac:dyDescent="0.3">
      <c r="A1345" s="86"/>
      <c r="B1345" s="85"/>
      <c r="C1345" s="21"/>
      <c r="D1345" s="21"/>
      <c r="E1345" s="22"/>
      <c r="F1345" s="23"/>
      <c r="G1345" s="24"/>
    </row>
    <row r="1346" spans="1:7" x14ac:dyDescent="0.2">
      <c r="A1346" s="15"/>
      <c r="B1346" s="20"/>
      <c r="C1346" s="21"/>
      <c r="D1346" s="21"/>
      <c r="E1346" s="22"/>
      <c r="F1346" s="23"/>
      <c r="G1346" s="25"/>
    </row>
    <row r="1347" spans="1:7" ht="13.5" thickBot="1" x14ac:dyDescent="0.25">
      <c r="A1347" s="15"/>
      <c r="B1347" s="26" t="s">
        <v>5</v>
      </c>
      <c r="C1347" s="27"/>
      <c r="D1347" s="27"/>
      <c r="E1347" s="28"/>
      <c r="F1347" s="29"/>
      <c r="G1347" s="30">
        <f>SUM(G1338:G1346)</f>
        <v>0</v>
      </c>
    </row>
    <row r="1348" spans="1:7" ht="13.5" thickBot="1" x14ac:dyDescent="0.25">
      <c r="A1348" s="5"/>
      <c r="B1348" s="6" t="s">
        <v>6</v>
      </c>
      <c r="C1348" s="6"/>
      <c r="D1348" s="8"/>
      <c r="E1348" s="31"/>
      <c r="F1348" s="8"/>
      <c r="G1348" s="32"/>
    </row>
    <row r="1349" spans="1:7" ht="13.5" thickBot="1" x14ac:dyDescent="0.25">
      <c r="A1349" s="11"/>
      <c r="B1349" s="33" t="s">
        <v>76</v>
      </c>
      <c r="C1349" s="12" t="s">
        <v>34</v>
      </c>
      <c r="D1349" s="13" t="s">
        <v>35</v>
      </c>
      <c r="E1349" s="13" t="s">
        <v>24</v>
      </c>
      <c r="F1349" s="13" t="s">
        <v>36</v>
      </c>
      <c r="G1349" s="13" t="s">
        <v>26</v>
      </c>
    </row>
    <row r="1350" spans="1:7" x14ac:dyDescent="0.2">
      <c r="A1350" s="89">
        <v>1</v>
      </c>
      <c r="B1350" s="87" t="s">
        <v>37</v>
      </c>
      <c r="C1350" s="18"/>
      <c r="D1350" s="16"/>
      <c r="E1350" s="17"/>
      <c r="F1350" s="18">
        <f>+F1338</f>
        <v>0</v>
      </c>
      <c r="G1350" s="19">
        <f>ROUND(E1350*F1350,4)</f>
        <v>0</v>
      </c>
    </row>
    <row r="1351" spans="1:7" x14ac:dyDescent="0.2">
      <c r="A1351" s="89">
        <v>5</v>
      </c>
      <c r="B1351" s="87" t="s">
        <v>41</v>
      </c>
      <c r="C1351" s="23"/>
      <c r="D1351" s="21"/>
      <c r="E1351" s="22"/>
      <c r="F1351" s="23">
        <f>+F1350</f>
        <v>0</v>
      </c>
      <c r="G1351" s="24">
        <f>ROUND(E1351*F1351,4)</f>
        <v>0</v>
      </c>
    </row>
    <row r="1352" spans="1:7" x14ac:dyDescent="0.2">
      <c r="A1352" s="89"/>
      <c r="B1352" s="87"/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89"/>
      <c r="B1353" s="87"/>
      <c r="C1353" s="23"/>
      <c r="D1353" s="21"/>
      <c r="E1353" s="22"/>
      <c r="F1353" s="23"/>
      <c r="G1353" s="24"/>
    </row>
    <row r="1354" spans="1:7" x14ac:dyDescent="0.2">
      <c r="A1354" s="89"/>
      <c r="B1354" s="87"/>
      <c r="C1354" s="23"/>
      <c r="D1354" s="21"/>
      <c r="E1354" s="22"/>
      <c r="F1354" s="23"/>
      <c r="G1354" s="24"/>
    </row>
    <row r="1355" spans="1:7" x14ac:dyDescent="0.2">
      <c r="A1355" s="15"/>
      <c r="B1355" s="20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5"/>
    </row>
    <row r="1357" spans="1:7" ht="13.5" thickBot="1" x14ac:dyDescent="0.25">
      <c r="A1357" s="15"/>
      <c r="B1357" s="26" t="s">
        <v>7</v>
      </c>
      <c r="C1357" s="29"/>
      <c r="D1357" s="27"/>
      <c r="E1357" s="28"/>
      <c r="F1357" s="29"/>
      <c r="G1357" s="30">
        <f>SUM(G1350:G1356)</f>
        <v>0</v>
      </c>
    </row>
    <row r="1358" spans="1:7" ht="13.5" thickBot="1" x14ac:dyDescent="0.25">
      <c r="A1358" s="34"/>
      <c r="B1358" s="6" t="s">
        <v>8</v>
      </c>
      <c r="C1358" s="6"/>
      <c r="D1358" s="8"/>
      <c r="E1358" s="8"/>
      <c r="F1358" s="8"/>
      <c r="G1358" s="35" t="s">
        <v>9</v>
      </c>
    </row>
    <row r="1359" spans="1:7" ht="13.5" thickBot="1" x14ac:dyDescent="0.25">
      <c r="A1359" s="11"/>
      <c r="B1359" s="36" t="s">
        <v>4</v>
      </c>
      <c r="C1359" s="4"/>
      <c r="D1359" s="13" t="s">
        <v>10</v>
      </c>
      <c r="E1359" s="13" t="s">
        <v>34</v>
      </c>
      <c r="F1359" s="13" t="s">
        <v>43</v>
      </c>
      <c r="G1359" s="13" t="s">
        <v>44</v>
      </c>
    </row>
    <row r="1360" spans="1:7" x14ac:dyDescent="0.2">
      <c r="A1360" s="15"/>
      <c r="B1360" s="37"/>
      <c r="C1360" s="38"/>
      <c r="D1360" s="39"/>
      <c r="E1360" s="40"/>
      <c r="F1360" s="41"/>
      <c r="G1360" s="19"/>
    </row>
    <row r="1361" spans="1:7" x14ac:dyDescent="0.2">
      <c r="A1361" s="15"/>
      <c r="B1361" s="42"/>
      <c r="C1361" s="43"/>
      <c r="D1361" s="44"/>
      <c r="E1361" s="45"/>
      <c r="F1361" s="46"/>
      <c r="G1361" s="24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5"/>
    </row>
    <row r="1373" spans="1:7" ht="13.5" thickBot="1" x14ac:dyDescent="0.25">
      <c r="A1373" s="15"/>
      <c r="B1373" s="47" t="s">
        <v>11</v>
      </c>
      <c r="C1373" s="48"/>
      <c r="D1373" s="49"/>
      <c r="E1373" s="50"/>
      <c r="F1373" s="51"/>
      <c r="G1373" s="30">
        <f>SUM(G1360:G1372)</f>
        <v>0</v>
      </c>
    </row>
    <row r="1374" spans="1:7" ht="13.5" thickBot="1" x14ac:dyDescent="0.25">
      <c r="A1374" s="5"/>
      <c r="B1374" s="6" t="s">
        <v>12</v>
      </c>
      <c r="C1374" s="52"/>
      <c r="D1374" s="52"/>
      <c r="E1374" s="52"/>
      <c r="F1374" s="52"/>
      <c r="G1374" s="53"/>
    </row>
    <row r="1375" spans="1:7" ht="13.5" thickBot="1" x14ac:dyDescent="0.25">
      <c r="A1375" s="11"/>
      <c r="B1375" s="79" t="s">
        <v>4</v>
      </c>
      <c r="C1375" s="54"/>
      <c r="D1375" s="12" t="s">
        <v>10</v>
      </c>
      <c r="E1375" s="12" t="s">
        <v>22</v>
      </c>
      <c r="F1375" s="12" t="s">
        <v>45</v>
      </c>
      <c r="G1375" s="13" t="s">
        <v>44</v>
      </c>
    </row>
    <row r="1376" spans="1:7" x14ac:dyDescent="0.2">
      <c r="A1376" s="89"/>
      <c r="B1376" s="87"/>
      <c r="C1376" s="91"/>
      <c r="D1376" s="38"/>
      <c r="E1376" s="16"/>
      <c r="F1376" s="18"/>
      <c r="G1376" s="19">
        <f>ROUND(E1376*F1376,4)</f>
        <v>0</v>
      </c>
    </row>
    <row r="1377" spans="1:7" x14ac:dyDescent="0.2">
      <c r="A1377" s="89"/>
      <c r="B1377" s="87"/>
      <c r="C1377" s="76"/>
      <c r="D1377" s="43"/>
      <c r="E1377" s="21"/>
      <c r="F1377" s="23"/>
      <c r="G1377" s="24">
        <f>ROUND(E1377*F1377,4)</f>
        <v>0</v>
      </c>
    </row>
    <row r="1378" spans="1:7" x14ac:dyDescent="0.2">
      <c r="A1378" s="15"/>
      <c r="B1378" s="74"/>
      <c r="C1378" s="76"/>
      <c r="D1378" s="43"/>
      <c r="E1378" s="21"/>
      <c r="F1378" s="23"/>
      <c r="G1378" s="24"/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5"/>
    </row>
    <row r="1381" spans="1:7" ht="13.5" thickBot="1" x14ac:dyDescent="0.25">
      <c r="A1381" s="11"/>
      <c r="B1381" s="77" t="s">
        <v>13</v>
      </c>
      <c r="C1381" s="78"/>
      <c r="D1381" s="55"/>
      <c r="E1381" s="56"/>
      <c r="F1381" s="57"/>
      <c r="G1381" s="58">
        <f>SUM(G1376:G1380)</f>
        <v>0</v>
      </c>
    </row>
    <row r="1382" spans="1:7" x14ac:dyDescent="0.2">
      <c r="A1382" s="59"/>
      <c r="B1382" s="59"/>
      <c r="C1382" s="59"/>
      <c r="D1382" s="60" t="s">
        <v>14</v>
      </c>
      <c r="E1382" s="61"/>
      <c r="F1382" s="62"/>
      <c r="G1382" s="63">
        <f>+G1347+G1357+G1373+G1381</f>
        <v>0</v>
      </c>
    </row>
    <row r="1383" spans="1:7" x14ac:dyDescent="0.2">
      <c r="A1383" s="59"/>
      <c r="B1383" s="59"/>
      <c r="C1383" s="59"/>
      <c r="D1383" s="64" t="s">
        <v>15</v>
      </c>
      <c r="E1383" s="65"/>
      <c r="F1383" s="66"/>
      <c r="G1383" s="67">
        <f>ROUND(G1382*F1383,4)</f>
        <v>0</v>
      </c>
    </row>
    <row r="1384" spans="1:7" x14ac:dyDescent="0.2">
      <c r="A1384" s="59"/>
      <c r="B1384" s="59"/>
      <c r="C1384" s="59"/>
      <c r="D1384" s="64" t="s">
        <v>16</v>
      </c>
      <c r="E1384" s="65"/>
      <c r="F1384" s="66"/>
      <c r="G1384" s="67">
        <f>ROUND(G1382*F1384,4)</f>
        <v>0</v>
      </c>
    </row>
    <row r="1385" spans="1:7" x14ac:dyDescent="0.2">
      <c r="A1385" s="59"/>
      <c r="B1385" s="59"/>
      <c r="C1385" s="59"/>
      <c r="D1385" s="64" t="s">
        <v>17</v>
      </c>
      <c r="E1385" s="65"/>
      <c r="F1385" s="68"/>
      <c r="G1385" s="67">
        <f>+G1382+G1383+G1384</f>
        <v>0</v>
      </c>
    </row>
    <row r="1386" spans="1:7" ht="13.5" thickBot="1" x14ac:dyDescent="0.25">
      <c r="A1386" s="59"/>
      <c r="B1386" s="59"/>
      <c r="C1386" s="59"/>
      <c r="D1386" s="69" t="s">
        <v>18</v>
      </c>
      <c r="E1386" s="70"/>
      <c r="F1386" s="71"/>
      <c r="G1386" s="72">
        <f>ROUND(G1385,2)</f>
        <v>0</v>
      </c>
    </row>
    <row r="1387" spans="1:7" x14ac:dyDescent="0.2">
      <c r="A1387" s="59"/>
      <c r="B1387" s="59"/>
      <c r="C1387" s="59"/>
      <c r="D1387" s="59"/>
      <c r="E1387" s="59"/>
      <c r="F1387" s="59"/>
      <c r="G1387" s="59"/>
    </row>
    <row r="1388" spans="1:7" x14ac:dyDescent="0.2">
      <c r="A1388" s="59"/>
      <c r="B1388" s="73" t="s">
        <v>19</v>
      </c>
      <c r="C1388" s="59"/>
      <c r="D1388" s="59"/>
      <c r="E1388" s="59"/>
      <c r="F1388" s="74"/>
      <c r="G1388" s="59"/>
    </row>
    <row r="1390" spans="1:7" ht="13.5" thickBot="1" x14ac:dyDescent="0.25"/>
    <row r="1391" spans="1:7" ht="13.5" thickBot="1" x14ac:dyDescent="0.25">
      <c r="A1391" s="208" t="s">
        <v>0</v>
      </c>
      <c r="B1391" s="209"/>
      <c r="C1391" s="209"/>
      <c r="D1391" s="209"/>
      <c r="E1391" s="209"/>
      <c r="F1391" s="209"/>
      <c r="G1391" s="210"/>
    </row>
    <row r="1392" spans="1:7" x14ac:dyDescent="0.2">
      <c r="A1392" s="211" t="s">
        <v>109</v>
      </c>
      <c r="B1392" s="212"/>
      <c r="C1392" s="212"/>
      <c r="D1392" s="212"/>
      <c r="E1392" s="212"/>
      <c r="F1392" s="212"/>
      <c r="G1392" s="213"/>
    </row>
    <row r="1393" spans="1:7" x14ac:dyDescent="0.2">
      <c r="A1393" s="80"/>
      <c r="B1393" s="81"/>
      <c r="C1393" s="81"/>
      <c r="D1393" s="81"/>
      <c r="E1393" s="81"/>
      <c r="F1393" s="81"/>
      <c r="G1393" s="84"/>
    </row>
    <row r="1394" spans="1:7" x14ac:dyDescent="0.2">
      <c r="A1394" s="230" t="s">
        <v>82</v>
      </c>
      <c r="B1394" s="231"/>
      <c r="C1394" s="231"/>
      <c r="D1394" s="231"/>
      <c r="E1394" s="231"/>
      <c r="F1394" s="231"/>
      <c r="G1394" s="232"/>
    </row>
    <row r="1395" spans="1:7" x14ac:dyDescent="0.2">
      <c r="A1395" s="231" t="s">
        <v>75</v>
      </c>
      <c r="B1395" s="231"/>
      <c r="C1395" s="231"/>
      <c r="D1395" s="231"/>
      <c r="E1395" s="231"/>
      <c r="F1395" s="228" t="s">
        <v>42</v>
      </c>
      <c r="G1395" s="229"/>
    </row>
    <row r="1396" spans="1:7" x14ac:dyDescent="0.2">
      <c r="A1396" s="204" t="s">
        <v>20</v>
      </c>
      <c r="B1396" s="205"/>
      <c r="C1396" s="205"/>
      <c r="D1396" s="205"/>
      <c r="E1396" s="205"/>
      <c r="F1396" s="1"/>
      <c r="G1396" s="2"/>
    </row>
    <row r="1397" spans="1:7" ht="13.5" thickBot="1" x14ac:dyDescent="0.25">
      <c r="A1397" s="206" t="s">
        <v>21</v>
      </c>
      <c r="B1397" s="207"/>
      <c r="C1397" s="207"/>
      <c r="D1397" s="207"/>
      <c r="E1397" s="207"/>
      <c r="F1397" s="3"/>
      <c r="G1397" s="4"/>
    </row>
    <row r="1398" spans="1:7" ht="13.5" thickBot="1" x14ac:dyDescent="0.25">
      <c r="A1398" s="5" t="s">
        <v>2</v>
      </c>
      <c r="B1398" s="31" t="s">
        <v>3</v>
      </c>
      <c r="C1398" s="6"/>
      <c r="D1398" s="7"/>
      <c r="E1398" s="7"/>
      <c r="F1398" s="8"/>
      <c r="G1398" s="9"/>
    </row>
    <row r="1399" spans="1:7" ht="13.5" thickBot="1" x14ac:dyDescent="0.25">
      <c r="A1399" s="11"/>
      <c r="B1399" s="9" t="s">
        <v>4</v>
      </c>
      <c r="C1399" s="12" t="s">
        <v>22</v>
      </c>
      <c r="D1399" s="12" t="s">
        <v>23</v>
      </c>
      <c r="E1399" s="13" t="s">
        <v>24</v>
      </c>
      <c r="F1399" s="13" t="s">
        <v>25</v>
      </c>
      <c r="G1399" s="13" t="s">
        <v>26</v>
      </c>
    </row>
    <row r="1400" spans="1:7" x14ac:dyDescent="0.2">
      <c r="A1400" s="89">
        <v>1</v>
      </c>
      <c r="B1400" s="87" t="str">
        <f>VLOOKUP(A1400,[1]!EQUIPO,3)</f>
        <v>Herramienta menor</v>
      </c>
      <c r="C1400" s="92"/>
      <c r="D1400" s="16"/>
      <c r="E1400" s="17"/>
      <c r="F1400" s="18"/>
      <c r="G1400" s="19">
        <f>ROUND(E1400*F1400,4)</f>
        <v>0</v>
      </c>
    </row>
    <row r="1401" spans="1:7" x14ac:dyDescent="0.2">
      <c r="A1401" s="89"/>
      <c r="B1401" s="87"/>
      <c r="C1401" s="93"/>
      <c r="D1401" s="21"/>
      <c r="E1401" s="22"/>
      <c r="F1401" s="23"/>
      <c r="G1401" s="24">
        <f>ROUND(+E1401*F1401,4)</f>
        <v>0</v>
      </c>
    </row>
    <row r="1402" spans="1:7" x14ac:dyDescent="0.2">
      <c r="A1402" s="89"/>
      <c r="B1402" s="87"/>
      <c r="C1402" s="93"/>
      <c r="D1402" s="21"/>
      <c r="E1402" s="22"/>
      <c r="F1402" s="23"/>
      <c r="G1402" s="24">
        <f>ROUND(+E1402*F1402,4)</f>
        <v>0</v>
      </c>
    </row>
    <row r="1403" spans="1:7" x14ac:dyDescent="0.2">
      <c r="A1403" s="89"/>
      <c r="B1403" s="87"/>
      <c r="C1403" s="93"/>
      <c r="D1403" s="21"/>
      <c r="E1403" s="22"/>
      <c r="F1403" s="23"/>
      <c r="G1403" s="24"/>
    </row>
    <row r="1404" spans="1:7" x14ac:dyDescent="0.2">
      <c r="A1404" s="89"/>
      <c r="B1404" s="87"/>
      <c r="C1404" s="93"/>
      <c r="D1404" s="21"/>
      <c r="E1404" s="22"/>
      <c r="F1404" s="23"/>
      <c r="G1404" s="24"/>
    </row>
    <row r="1405" spans="1:7" x14ac:dyDescent="0.2">
      <c r="A1405" s="89"/>
      <c r="B1405" s="87"/>
      <c r="C1405" s="93"/>
      <c r="D1405" s="21"/>
      <c r="E1405" s="22"/>
      <c r="F1405" s="23"/>
      <c r="G1405" s="24"/>
    </row>
    <row r="1406" spans="1:7" x14ac:dyDescent="0.2">
      <c r="A1406" s="89"/>
      <c r="B1406" s="87"/>
      <c r="C1406" s="90"/>
      <c r="D1406" s="21"/>
      <c r="E1406" s="22"/>
      <c r="F1406" s="23"/>
      <c r="G1406" s="24"/>
    </row>
    <row r="1407" spans="1:7" ht="16.5" x14ac:dyDescent="0.3">
      <c r="A1407" s="86"/>
      <c r="B1407" s="85"/>
      <c r="C1407" s="21"/>
      <c r="D1407" s="21"/>
      <c r="E1407" s="22"/>
      <c r="F1407" s="23"/>
      <c r="G1407" s="24"/>
    </row>
    <row r="1408" spans="1:7" x14ac:dyDescent="0.2">
      <c r="A1408" s="15"/>
      <c r="B1408" s="20"/>
      <c r="C1408" s="21"/>
      <c r="D1408" s="21"/>
      <c r="E1408" s="22"/>
      <c r="F1408" s="23"/>
      <c r="G1408" s="25"/>
    </row>
    <row r="1409" spans="1:7" ht="13.5" thickBot="1" x14ac:dyDescent="0.25">
      <c r="A1409" s="15"/>
      <c r="B1409" s="26" t="s">
        <v>5</v>
      </c>
      <c r="C1409" s="27"/>
      <c r="D1409" s="27"/>
      <c r="E1409" s="28"/>
      <c r="F1409" s="29"/>
      <c r="G1409" s="30">
        <f>SUM(G1400:G1408)</f>
        <v>0</v>
      </c>
    </row>
    <row r="1410" spans="1:7" ht="13.5" thickBot="1" x14ac:dyDescent="0.25">
      <c r="A1410" s="5"/>
      <c r="B1410" s="6" t="s">
        <v>6</v>
      </c>
      <c r="C1410" s="6"/>
      <c r="D1410" s="8"/>
      <c r="E1410" s="31"/>
      <c r="F1410" s="8"/>
      <c r="G1410" s="32"/>
    </row>
    <row r="1411" spans="1:7" ht="13.5" thickBot="1" x14ac:dyDescent="0.25">
      <c r="A1411" s="11"/>
      <c r="B1411" s="33" t="s">
        <v>76</v>
      </c>
      <c r="C1411" s="12" t="s">
        <v>34</v>
      </c>
      <c r="D1411" s="13" t="s">
        <v>35</v>
      </c>
      <c r="E1411" s="13" t="s">
        <v>24</v>
      </c>
      <c r="F1411" s="13" t="s">
        <v>36</v>
      </c>
      <c r="G1411" s="13" t="s">
        <v>26</v>
      </c>
    </row>
    <row r="1412" spans="1:7" x14ac:dyDescent="0.2">
      <c r="A1412" s="89">
        <v>2</v>
      </c>
      <c r="B1412" s="87" t="s">
        <v>38</v>
      </c>
      <c r="C1412" s="18"/>
      <c r="D1412" s="16"/>
      <c r="E1412" s="17"/>
      <c r="F1412" s="18">
        <f>+F1400</f>
        <v>0</v>
      </c>
      <c r="G1412" s="19">
        <f>ROUND(E1412*F1412,4)</f>
        <v>0</v>
      </c>
    </row>
    <row r="1413" spans="1:7" x14ac:dyDescent="0.2">
      <c r="A1413" s="89">
        <v>3</v>
      </c>
      <c r="B1413" s="87" t="s">
        <v>39</v>
      </c>
      <c r="C1413" s="23"/>
      <c r="D1413" s="21"/>
      <c r="E1413" s="22"/>
      <c r="F1413" s="23">
        <f>+F1412</f>
        <v>0</v>
      </c>
      <c r="G1413" s="24">
        <f>ROUND(E1413*F1413,4)</f>
        <v>0</v>
      </c>
    </row>
    <row r="1414" spans="1:7" x14ac:dyDescent="0.2">
      <c r="A1414" s="89">
        <v>4</v>
      </c>
      <c r="B1414" s="87" t="s">
        <v>40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89"/>
      <c r="B1415" s="87"/>
      <c r="C1415" s="23"/>
      <c r="D1415" s="21"/>
      <c r="E1415" s="22"/>
      <c r="F1415" s="23"/>
      <c r="G1415" s="24"/>
    </row>
    <row r="1416" spans="1:7" x14ac:dyDescent="0.2">
      <c r="A1416" s="89"/>
      <c r="B1416" s="87"/>
      <c r="C1416" s="23"/>
      <c r="D1416" s="21"/>
      <c r="E1416" s="22"/>
      <c r="F1416" s="23"/>
      <c r="G1416" s="24"/>
    </row>
    <row r="1417" spans="1:7" x14ac:dyDescent="0.2">
      <c r="A1417" s="15"/>
      <c r="B1417" s="20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5"/>
    </row>
    <row r="1419" spans="1:7" ht="13.5" thickBot="1" x14ac:dyDescent="0.25">
      <c r="A1419" s="15"/>
      <c r="B1419" s="26" t="s">
        <v>7</v>
      </c>
      <c r="C1419" s="29"/>
      <c r="D1419" s="27"/>
      <c r="E1419" s="28"/>
      <c r="F1419" s="29"/>
      <c r="G1419" s="30">
        <f>SUM(G1412:G1418)</f>
        <v>0</v>
      </c>
    </row>
    <row r="1420" spans="1:7" ht="13.5" thickBot="1" x14ac:dyDescent="0.25">
      <c r="A1420" s="34"/>
      <c r="B1420" s="6" t="s">
        <v>8</v>
      </c>
      <c r="C1420" s="6"/>
      <c r="D1420" s="8"/>
      <c r="E1420" s="8"/>
      <c r="F1420" s="8"/>
      <c r="G1420" s="35" t="s">
        <v>9</v>
      </c>
    </row>
    <row r="1421" spans="1:7" ht="13.5" thickBot="1" x14ac:dyDescent="0.25">
      <c r="A1421" s="11"/>
      <c r="B1421" s="36" t="s">
        <v>4</v>
      </c>
      <c r="C1421" s="4"/>
      <c r="D1421" s="13" t="s">
        <v>10</v>
      </c>
      <c r="E1421" s="13" t="s">
        <v>34</v>
      </c>
      <c r="F1421" s="13" t="s">
        <v>43</v>
      </c>
      <c r="G1421" s="13" t="s">
        <v>44</v>
      </c>
    </row>
    <row r="1422" spans="1:7" x14ac:dyDescent="0.2">
      <c r="A1422" s="15"/>
      <c r="B1422" s="37"/>
      <c r="C1422" s="38"/>
      <c r="D1422" s="39"/>
      <c r="E1422" s="40"/>
      <c r="F1422" s="41"/>
      <c r="G1422" s="19"/>
    </row>
    <row r="1423" spans="1:7" x14ac:dyDescent="0.2">
      <c r="A1423" s="15"/>
      <c r="B1423" s="42"/>
      <c r="C1423" s="43"/>
      <c r="D1423" s="44"/>
      <c r="E1423" s="45"/>
      <c r="F1423" s="46"/>
      <c r="G1423" s="24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5"/>
    </row>
    <row r="1435" spans="1:7" ht="13.5" thickBot="1" x14ac:dyDescent="0.25">
      <c r="A1435" s="15"/>
      <c r="B1435" s="47" t="s">
        <v>11</v>
      </c>
      <c r="C1435" s="48"/>
      <c r="D1435" s="49"/>
      <c r="E1435" s="50"/>
      <c r="F1435" s="51"/>
      <c r="G1435" s="30">
        <f>SUM(G1422:G1434)</f>
        <v>0</v>
      </c>
    </row>
    <row r="1436" spans="1:7" ht="13.5" thickBot="1" x14ac:dyDescent="0.25">
      <c r="A1436" s="5"/>
      <c r="B1436" s="6" t="s">
        <v>12</v>
      </c>
      <c r="C1436" s="52"/>
      <c r="D1436" s="52"/>
      <c r="E1436" s="52"/>
      <c r="F1436" s="52"/>
      <c r="G1436" s="53"/>
    </row>
    <row r="1437" spans="1:7" ht="13.5" thickBot="1" x14ac:dyDescent="0.25">
      <c r="A1437" s="11"/>
      <c r="B1437" s="79" t="s">
        <v>4</v>
      </c>
      <c r="C1437" s="54"/>
      <c r="D1437" s="12" t="s">
        <v>10</v>
      </c>
      <c r="E1437" s="12" t="s">
        <v>22</v>
      </c>
      <c r="F1437" s="12" t="s">
        <v>45</v>
      </c>
      <c r="G1437" s="13" t="s">
        <v>44</v>
      </c>
    </row>
    <row r="1438" spans="1:7" x14ac:dyDescent="0.2">
      <c r="A1438" s="89"/>
      <c r="B1438" s="87"/>
      <c r="C1438" s="91"/>
      <c r="D1438" s="38"/>
      <c r="E1438" s="16"/>
      <c r="F1438" s="18"/>
      <c r="G1438" s="19">
        <f>ROUND(E1438*F1438,4)</f>
        <v>0</v>
      </c>
    </row>
    <row r="1439" spans="1:7" x14ac:dyDescent="0.2">
      <c r="A1439" s="89"/>
      <c r="B1439" s="87"/>
      <c r="C1439" s="76"/>
      <c r="D1439" s="43"/>
      <c r="E1439" s="21"/>
      <c r="F1439" s="23"/>
      <c r="G1439" s="24">
        <f>ROUND(E1439*F1439,4)</f>
        <v>0</v>
      </c>
    </row>
    <row r="1440" spans="1:7" x14ac:dyDescent="0.2">
      <c r="A1440" s="15"/>
      <c r="B1440" s="74"/>
      <c r="C1440" s="76"/>
      <c r="D1440" s="43"/>
      <c r="E1440" s="21"/>
      <c r="F1440" s="23"/>
      <c r="G1440" s="24"/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5"/>
    </row>
    <row r="1443" spans="1:7" ht="13.5" thickBot="1" x14ac:dyDescent="0.25">
      <c r="A1443" s="11"/>
      <c r="B1443" s="77" t="s">
        <v>13</v>
      </c>
      <c r="C1443" s="78"/>
      <c r="D1443" s="55"/>
      <c r="E1443" s="56"/>
      <c r="F1443" s="57"/>
      <c r="G1443" s="58">
        <f>SUM(G1438:G1442)</f>
        <v>0</v>
      </c>
    </row>
    <row r="1444" spans="1:7" x14ac:dyDescent="0.2">
      <c r="A1444" s="59"/>
      <c r="B1444" s="59"/>
      <c r="C1444" s="59"/>
      <c r="D1444" s="60" t="s">
        <v>14</v>
      </c>
      <c r="E1444" s="61"/>
      <c r="F1444" s="62"/>
      <c r="G1444" s="63">
        <f>+G1409+G1419+G1435+G1443</f>
        <v>0</v>
      </c>
    </row>
    <row r="1445" spans="1:7" x14ac:dyDescent="0.2">
      <c r="A1445" s="59"/>
      <c r="B1445" s="59"/>
      <c r="C1445" s="59"/>
      <c r="D1445" s="64" t="s">
        <v>15</v>
      </c>
      <c r="E1445" s="65"/>
      <c r="F1445" s="66"/>
      <c r="G1445" s="67">
        <f>ROUND(G1444*F1445,4)</f>
        <v>0</v>
      </c>
    </row>
    <row r="1446" spans="1:7" x14ac:dyDescent="0.2">
      <c r="A1446" s="59"/>
      <c r="B1446" s="59"/>
      <c r="C1446" s="59"/>
      <c r="D1446" s="64" t="s">
        <v>16</v>
      </c>
      <c r="E1446" s="65"/>
      <c r="F1446" s="66"/>
      <c r="G1446" s="67">
        <f>ROUND(G1444*F1446,4)</f>
        <v>0</v>
      </c>
    </row>
    <row r="1447" spans="1:7" x14ac:dyDescent="0.2">
      <c r="A1447" s="59"/>
      <c r="B1447" s="59"/>
      <c r="C1447" s="59"/>
      <c r="D1447" s="64" t="s">
        <v>17</v>
      </c>
      <c r="E1447" s="65"/>
      <c r="F1447" s="68"/>
      <c r="G1447" s="67">
        <f>+G1444+G1445+G1446</f>
        <v>0</v>
      </c>
    </row>
    <row r="1448" spans="1:7" ht="13.5" thickBot="1" x14ac:dyDescent="0.25">
      <c r="A1448" s="59"/>
      <c r="B1448" s="59"/>
      <c r="C1448" s="59"/>
      <c r="D1448" s="69" t="s">
        <v>18</v>
      </c>
      <c r="E1448" s="70"/>
      <c r="F1448" s="71"/>
      <c r="G1448" s="72">
        <f>ROUND(G1447,2)</f>
        <v>0</v>
      </c>
    </row>
    <row r="1449" spans="1:7" x14ac:dyDescent="0.2">
      <c r="A1449" s="59"/>
      <c r="B1449" s="59"/>
      <c r="C1449" s="59"/>
      <c r="D1449" s="59"/>
      <c r="E1449" s="59"/>
      <c r="F1449" s="59"/>
      <c r="G1449" s="59"/>
    </row>
    <row r="1450" spans="1:7" x14ac:dyDescent="0.2">
      <c r="A1450" s="59"/>
      <c r="B1450" s="73" t="s">
        <v>19</v>
      </c>
      <c r="C1450" s="59"/>
      <c r="D1450" s="59"/>
      <c r="E1450" s="59"/>
      <c r="F1450" s="74"/>
      <c r="G1450" s="59"/>
    </row>
  </sheetData>
  <mergeCells count="161">
    <mergeCell ref="A255:G255"/>
    <mergeCell ref="A256:G256"/>
    <mergeCell ref="A258:G258"/>
    <mergeCell ref="A259:E259"/>
    <mergeCell ref="F259:G259"/>
    <mergeCell ref="A260:E260"/>
    <mergeCell ref="A261:E261"/>
    <mergeCell ref="A955:E955"/>
    <mergeCell ref="A891:E891"/>
    <mergeCell ref="A950:G950"/>
    <mergeCell ref="A952:G952"/>
    <mergeCell ref="F953:G953"/>
    <mergeCell ref="A954:E954"/>
    <mergeCell ref="F891:G891"/>
    <mergeCell ref="A892:E892"/>
    <mergeCell ref="A893:E893"/>
    <mergeCell ref="A949:G949"/>
    <mergeCell ref="A953:E953"/>
    <mergeCell ref="A763:E763"/>
    <mergeCell ref="A823:G823"/>
    <mergeCell ref="A824:G824"/>
    <mergeCell ref="A764:E764"/>
    <mergeCell ref="A826:G826"/>
    <mergeCell ref="F827:G827"/>
    <mergeCell ref="A828:E828"/>
    <mergeCell ref="A829:E829"/>
    <mergeCell ref="A890:G890"/>
    <mergeCell ref="A827:E827"/>
    <mergeCell ref="A887:G887"/>
    <mergeCell ref="A888:G888"/>
    <mergeCell ref="A762:E762"/>
    <mergeCell ref="A694:G694"/>
    <mergeCell ref="A695:G695"/>
    <mergeCell ref="A697:G697"/>
    <mergeCell ref="A698:E698"/>
    <mergeCell ref="F698:G698"/>
    <mergeCell ref="A699:E699"/>
    <mergeCell ref="A700:E700"/>
    <mergeCell ref="A761:G761"/>
    <mergeCell ref="F762:G762"/>
    <mergeCell ref="A758:G758"/>
    <mergeCell ref="A759:G759"/>
    <mergeCell ref="A631:G631"/>
    <mergeCell ref="A632:G632"/>
    <mergeCell ref="A574:E574"/>
    <mergeCell ref="A575:E575"/>
    <mergeCell ref="A634:G634"/>
    <mergeCell ref="A635:E635"/>
    <mergeCell ref="F635:G635"/>
    <mergeCell ref="A636:E636"/>
    <mergeCell ref="A637:E637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1013:G1013"/>
    <mergeCell ref="A1014:G1014"/>
    <mergeCell ref="A1016:G1016"/>
    <mergeCell ref="A1017:E1017"/>
    <mergeCell ref="F1017:G1017"/>
    <mergeCell ref="A6:E6"/>
    <mergeCell ref="A70:G70"/>
    <mergeCell ref="F71:G71"/>
    <mergeCell ref="A73:E73"/>
    <mergeCell ref="A130:G130"/>
    <mergeCell ref="A448:E448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442:G442"/>
    <mergeCell ref="A443:G443"/>
    <mergeCell ref="A446:E446"/>
    <mergeCell ref="F446:G446"/>
    <mergeCell ref="A445:G445"/>
    <mergeCell ref="A1396:E1396"/>
    <mergeCell ref="A1397:E1397"/>
    <mergeCell ref="A1334:E1334"/>
    <mergeCell ref="A1335:E1335"/>
    <mergeCell ref="A1391:G1391"/>
    <mergeCell ref="A1392:G1392"/>
    <mergeCell ref="A1394:G1394"/>
    <mergeCell ref="A1149:E1149"/>
    <mergeCell ref="A1329:G1329"/>
    <mergeCell ref="A1330:G1330"/>
    <mergeCell ref="A1332:G1332"/>
    <mergeCell ref="A1333:E1333"/>
    <mergeCell ref="F1333:G1333"/>
    <mergeCell ref="A1395:E1395"/>
    <mergeCell ref="F1395:G1395"/>
    <mergeCell ref="A1205:G1205"/>
    <mergeCell ref="A1206:G1206"/>
    <mergeCell ref="A1208:G1208"/>
    <mergeCell ref="A1209:E1209"/>
    <mergeCell ref="F1209:G1209"/>
    <mergeCell ref="A1210:E1210"/>
    <mergeCell ref="A1211:E1211"/>
    <mergeCell ref="A1267:G1267"/>
    <mergeCell ref="A1268:G1268"/>
    <mergeCell ref="A383:G383"/>
    <mergeCell ref="A384:E384"/>
    <mergeCell ref="F384:G384"/>
    <mergeCell ref="A385:E385"/>
    <mergeCell ref="A386:E386"/>
    <mergeCell ref="A569:G569"/>
    <mergeCell ref="A570:G570"/>
    <mergeCell ref="A572:G572"/>
    <mergeCell ref="A573:E573"/>
    <mergeCell ref="F573:G573"/>
    <mergeCell ref="A447:E447"/>
    <mergeCell ref="A508:G508"/>
    <mergeCell ref="A510:G510"/>
    <mergeCell ref="F511:G511"/>
    <mergeCell ref="A512:E512"/>
    <mergeCell ref="A507:G507"/>
    <mergeCell ref="A511:E511"/>
    <mergeCell ref="A513:E513"/>
    <mergeCell ref="A318:G318"/>
    <mergeCell ref="A319:G319"/>
    <mergeCell ref="A321:G321"/>
    <mergeCell ref="A322:E322"/>
    <mergeCell ref="F322:G322"/>
    <mergeCell ref="A323:E323"/>
    <mergeCell ref="A324:E324"/>
    <mergeCell ref="A380:G380"/>
    <mergeCell ref="A381:G381"/>
    <mergeCell ref="A1270:G1270"/>
    <mergeCell ref="A1271:E1271"/>
    <mergeCell ref="F1271:G1271"/>
    <mergeCell ref="A1272:E1272"/>
    <mergeCell ref="A1273:E1273"/>
    <mergeCell ref="A1018:E1018"/>
    <mergeCell ref="A1019:E1019"/>
    <mergeCell ref="A1077:G1077"/>
    <mergeCell ref="A1078:G1078"/>
    <mergeCell ref="A1080:G1080"/>
    <mergeCell ref="A1144:G1144"/>
    <mergeCell ref="A1146:G1146"/>
    <mergeCell ref="A1147:E1147"/>
    <mergeCell ref="F1147:G1147"/>
    <mergeCell ref="A1148:E1148"/>
    <mergeCell ref="A1081:E1081"/>
    <mergeCell ref="F1081:G1081"/>
    <mergeCell ref="A1082:E1082"/>
    <mergeCell ref="A1083:E1083"/>
    <mergeCell ref="A1143:G1143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4"/>
  <sheetViews>
    <sheetView tabSelected="1" topLeftCell="A1072" zoomScale="90" zoomScaleNormal="90" workbookViewId="0">
      <selection activeCell="A1062" sqref="A1062:G1062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208" t="s">
        <v>0</v>
      </c>
      <c r="B1" s="209"/>
      <c r="C1" s="209"/>
      <c r="D1" s="209"/>
      <c r="E1" s="209"/>
      <c r="F1" s="209"/>
      <c r="G1" s="210"/>
    </row>
    <row r="2" spans="1:8" ht="27" customHeight="1" x14ac:dyDescent="0.2">
      <c r="A2" s="211" t="s">
        <v>109</v>
      </c>
      <c r="B2" s="212"/>
      <c r="C2" s="212"/>
      <c r="D2" s="212"/>
      <c r="E2" s="212"/>
      <c r="F2" s="212"/>
      <c r="G2" s="213"/>
      <c r="H2">
        <v>1</v>
      </c>
    </row>
    <row r="3" spans="1:8" x14ac:dyDescent="0.2">
      <c r="A3" s="172"/>
      <c r="B3" s="171"/>
      <c r="C3" s="171"/>
      <c r="D3" s="171"/>
      <c r="E3" s="171"/>
      <c r="F3" s="171"/>
      <c r="G3" s="173"/>
    </row>
    <row r="4" spans="1:8" x14ac:dyDescent="0.2">
      <c r="A4" s="214" t="s">
        <v>77</v>
      </c>
      <c r="B4" s="215"/>
      <c r="C4" s="215"/>
      <c r="D4" s="215"/>
      <c r="E4" s="215"/>
      <c r="F4" s="215"/>
      <c r="G4" s="216"/>
    </row>
    <row r="5" spans="1:8" x14ac:dyDescent="0.2">
      <c r="A5" s="215" t="s">
        <v>115</v>
      </c>
      <c r="B5" s="215"/>
      <c r="C5" s="215"/>
      <c r="D5" s="215"/>
      <c r="E5" s="215"/>
      <c r="F5" s="233" t="s">
        <v>90</v>
      </c>
      <c r="G5" s="234"/>
    </row>
    <row r="6" spans="1:8" x14ac:dyDescent="0.2">
      <c r="A6" s="204" t="s">
        <v>20</v>
      </c>
      <c r="B6" s="205"/>
      <c r="C6" s="205"/>
      <c r="D6" s="205"/>
      <c r="E6" s="205"/>
      <c r="F6" s="1"/>
      <c r="G6" s="2"/>
    </row>
    <row r="7" spans="1:8" ht="13.5" thickBot="1" x14ac:dyDescent="0.25">
      <c r="A7" s="206" t="s">
        <v>21</v>
      </c>
      <c r="B7" s="207"/>
      <c r="C7" s="207"/>
      <c r="D7" s="207"/>
      <c r="E7" s="207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8" x14ac:dyDescent="0.2">
      <c r="A10" s="94">
        <v>4</v>
      </c>
      <c r="B10" s="87" t="s">
        <v>28</v>
      </c>
      <c r="C10" s="92"/>
      <c r="D10" s="16"/>
      <c r="E10" s="17"/>
      <c r="F10" s="18"/>
      <c r="G10" s="19">
        <f>ROUND(E10*F10,4)</f>
        <v>0</v>
      </c>
    </row>
    <row r="11" spans="1:8" x14ac:dyDescent="0.2">
      <c r="A11" s="89">
        <v>5</v>
      </c>
      <c r="B11" s="87" t="s">
        <v>31</v>
      </c>
      <c r="C11" s="93"/>
      <c r="D11" s="21"/>
      <c r="E11" s="22"/>
      <c r="F11" s="23"/>
      <c r="G11" s="24">
        <f>ROUND(+E11*F11,4)</f>
        <v>0</v>
      </c>
    </row>
    <row r="12" spans="1:8" x14ac:dyDescent="0.2">
      <c r="A12" s="89">
        <v>6</v>
      </c>
      <c r="B12" s="87" t="s">
        <v>33</v>
      </c>
      <c r="C12" s="93"/>
      <c r="D12" s="21"/>
      <c r="E12" s="22"/>
      <c r="F12" s="23"/>
      <c r="G12" s="24">
        <f>ROUND(+E12*F12,4)</f>
        <v>0</v>
      </c>
    </row>
    <row r="13" spans="1:8" x14ac:dyDescent="0.2">
      <c r="A13" s="82"/>
      <c r="C13" s="93"/>
      <c r="D13" s="21"/>
      <c r="E13" s="22"/>
      <c r="F13" s="23"/>
      <c r="G13" s="24"/>
    </row>
    <row r="14" spans="1:8" x14ac:dyDescent="0.2">
      <c r="A14" s="82"/>
      <c r="C14" s="93"/>
      <c r="D14" s="21"/>
      <c r="E14" s="22"/>
      <c r="F14" s="23"/>
      <c r="G14" s="24"/>
    </row>
    <row r="15" spans="1:8" x14ac:dyDescent="0.2">
      <c r="A15" s="82"/>
      <c r="C15" s="93"/>
      <c r="D15" s="21"/>
      <c r="E15" s="22"/>
      <c r="F15" s="23"/>
      <c r="G15" s="24"/>
    </row>
    <row r="16" spans="1:8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/>
      <c r="B24" s="87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/>
      <c r="B25" s="87"/>
      <c r="C25" s="23"/>
      <c r="D25" s="21"/>
      <c r="E25" s="22"/>
      <c r="F25" s="23"/>
      <c r="G25" s="24"/>
    </row>
    <row r="26" spans="1:7" x14ac:dyDescent="0.2">
      <c r="A26" s="89"/>
      <c r="B26" s="87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2</v>
      </c>
      <c r="B48" s="87" t="s">
        <v>30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/>
      <c r="B49" s="87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2" spans="1:7" ht="13.5" thickBot="1" x14ac:dyDescent="0.25"/>
    <row r="63" spans="1:7" ht="13.5" thickBot="1" x14ac:dyDescent="0.25">
      <c r="A63" s="208" t="s">
        <v>0</v>
      </c>
      <c r="B63" s="209"/>
      <c r="C63" s="209"/>
      <c r="D63" s="209"/>
      <c r="E63" s="209"/>
      <c r="F63" s="209"/>
      <c r="G63" s="210"/>
    </row>
    <row r="64" spans="1:7" ht="27" customHeight="1" x14ac:dyDescent="0.2">
      <c r="A64" s="211" t="s">
        <v>109</v>
      </c>
      <c r="B64" s="212"/>
      <c r="C64" s="212"/>
      <c r="D64" s="212"/>
      <c r="E64" s="212"/>
      <c r="F64" s="212"/>
      <c r="G64" s="213"/>
    </row>
    <row r="65" spans="1:7" x14ac:dyDescent="0.2">
      <c r="A65" s="172"/>
      <c r="B65" s="171"/>
      <c r="C65" s="171"/>
      <c r="D65" s="171"/>
      <c r="E65" s="171"/>
      <c r="F65" s="171"/>
      <c r="G65" s="173"/>
    </row>
    <row r="66" spans="1:7" x14ac:dyDescent="0.2">
      <c r="A66" s="214" t="s">
        <v>116</v>
      </c>
      <c r="B66" s="215"/>
      <c r="C66" s="215"/>
      <c r="D66" s="215"/>
      <c r="E66" s="215"/>
      <c r="F66" s="215"/>
      <c r="G66" s="216"/>
    </row>
    <row r="67" spans="1:7" x14ac:dyDescent="0.2">
      <c r="A67" s="215" t="s">
        <v>78</v>
      </c>
      <c r="B67" s="215"/>
      <c r="C67" s="215"/>
      <c r="D67" s="215"/>
      <c r="E67" s="215"/>
      <c r="F67" s="233" t="s">
        <v>42</v>
      </c>
      <c r="G67" s="234"/>
    </row>
    <row r="68" spans="1:7" x14ac:dyDescent="0.2">
      <c r="A68" s="235" t="s">
        <v>20</v>
      </c>
      <c r="B68" s="233"/>
      <c r="C68" s="233"/>
      <c r="D68" s="233"/>
      <c r="E68" s="233"/>
      <c r="F68" s="122"/>
      <c r="G68" s="123"/>
    </row>
    <row r="69" spans="1:7" ht="13.5" thickBot="1" x14ac:dyDescent="0.25">
      <c r="A69" s="236" t="s">
        <v>21</v>
      </c>
      <c r="B69" s="237"/>
      <c r="C69" s="237"/>
      <c r="D69" s="237"/>
      <c r="E69" s="237"/>
      <c r="F69" s="124"/>
      <c r="G69" s="125"/>
    </row>
    <row r="70" spans="1:7" ht="13.5" thickBot="1" x14ac:dyDescent="0.25">
      <c r="A70" s="126" t="s">
        <v>2</v>
      </c>
      <c r="B70" s="127" t="s">
        <v>3</v>
      </c>
      <c r="C70" s="128"/>
      <c r="D70" s="97"/>
      <c r="E70" s="97"/>
      <c r="F70" s="102"/>
      <c r="G70" s="129"/>
    </row>
    <row r="71" spans="1:7" ht="13.5" thickBot="1" x14ac:dyDescent="0.25">
      <c r="A71" s="130"/>
      <c r="B71" s="129" t="s">
        <v>4</v>
      </c>
      <c r="C71" s="98" t="s">
        <v>22</v>
      </c>
      <c r="D71" s="98" t="s">
        <v>23</v>
      </c>
      <c r="E71" s="103" t="s">
        <v>24</v>
      </c>
      <c r="F71" s="103" t="s">
        <v>25</v>
      </c>
      <c r="G71" s="103" t="s">
        <v>26</v>
      </c>
    </row>
    <row r="72" spans="1:7" x14ac:dyDescent="0.2">
      <c r="A72" s="131">
        <v>1</v>
      </c>
      <c r="B72" s="132" t="str">
        <f>VLOOKUP(A72,[1]!EQUIPO,3)</f>
        <v>Herramienta menor</v>
      </c>
      <c r="C72" s="133"/>
      <c r="D72" s="99"/>
      <c r="E72" s="174"/>
      <c r="F72" s="134"/>
      <c r="G72" s="135">
        <f>ROUND(E72*F72,4)</f>
        <v>0</v>
      </c>
    </row>
    <row r="73" spans="1:7" x14ac:dyDescent="0.2">
      <c r="A73" s="131"/>
      <c r="B73" s="136"/>
      <c r="C73" s="137"/>
      <c r="D73" s="100"/>
      <c r="E73" s="175"/>
      <c r="F73" s="138"/>
      <c r="G73" s="139">
        <f>ROUND(+E73*F73,4)</f>
        <v>0</v>
      </c>
    </row>
    <row r="74" spans="1:7" x14ac:dyDescent="0.2">
      <c r="A74" s="131"/>
      <c r="B74" s="132"/>
      <c r="C74" s="137"/>
      <c r="D74" s="100"/>
      <c r="E74" s="175"/>
      <c r="F74" s="138"/>
      <c r="G74" s="139">
        <f>ROUND(+E74*F74,4)</f>
        <v>0</v>
      </c>
    </row>
    <row r="75" spans="1:7" x14ac:dyDescent="0.2">
      <c r="A75" s="131"/>
      <c r="B75" s="132"/>
      <c r="C75" s="137"/>
      <c r="D75" s="100"/>
      <c r="E75" s="175"/>
      <c r="F75" s="138"/>
      <c r="G75" s="139"/>
    </row>
    <row r="76" spans="1:7" x14ac:dyDescent="0.2">
      <c r="A76" s="131"/>
      <c r="B76" s="132"/>
      <c r="C76" s="137"/>
      <c r="D76" s="100"/>
      <c r="E76" s="175"/>
      <c r="F76" s="138"/>
      <c r="G76" s="139"/>
    </row>
    <row r="77" spans="1:7" x14ac:dyDescent="0.2">
      <c r="A77" s="131"/>
      <c r="B77" s="132"/>
      <c r="C77" s="137"/>
      <c r="D77" s="100"/>
      <c r="E77" s="175"/>
      <c r="F77" s="138"/>
      <c r="G77" s="139"/>
    </row>
    <row r="78" spans="1:7" x14ac:dyDescent="0.2">
      <c r="A78" s="131"/>
      <c r="B78" s="132"/>
      <c r="C78" s="176"/>
      <c r="D78" s="100"/>
      <c r="E78" s="175"/>
      <c r="F78" s="138"/>
      <c r="G78" s="139"/>
    </row>
    <row r="79" spans="1:7" ht="16.5" x14ac:dyDescent="0.3">
      <c r="A79" s="177"/>
      <c r="B79" s="178"/>
      <c r="C79" s="100"/>
      <c r="D79" s="100"/>
      <c r="E79" s="175"/>
      <c r="F79" s="138"/>
      <c r="G79" s="139"/>
    </row>
    <row r="80" spans="1:7" x14ac:dyDescent="0.2">
      <c r="A80" s="140"/>
      <c r="B80" s="141"/>
      <c r="C80" s="100"/>
      <c r="D80" s="100"/>
      <c r="E80" s="175"/>
      <c r="F80" s="138"/>
      <c r="G80" s="142"/>
    </row>
    <row r="81" spans="1:7" ht="13.5" thickBot="1" x14ac:dyDescent="0.25">
      <c r="A81" s="140"/>
      <c r="B81" s="143" t="s">
        <v>5</v>
      </c>
      <c r="C81" s="101"/>
      <c r="D81" s="101"/>
      <c r="E81" s="179"/>
      <c r="F81" s="144"/>
      <c r="G81" s="145">
        <f>SUM(G72:G80)</f>
        <v>0</v>
      </c>
    </row>
    <row r="82" spans="1:7" ht="13.5" thickBot="1" x14ac:dyDescent="0.25">
      <c r="A82" s="126"/>
      <c r="B82" s="128" t="s">
        <v>6</v>
      </c>
      <c r="C82" s="128"/>
      <c r="D82" s="102"/>
      <c r="E82" s="127"/>
      <c r="F82" s="102"/>
      <c r="G82" s="146"/>
    </row>
    <row r="83" spans="1:7" ht="13.5" thickBot="1" x14ac:dyDescent="0.25">
      <c r="A83" s="130"/>
      <c r="B83" s="147" t="s">
        <v>76</v>
      </c>
      <c r="C83" s="98" t="s">
        <v>34</v>
      </c>
      <c r="D83" s="103" t="s">
        <v>35</v>
      </c>
      <c r="E83" s="103" t="s">
        <v>24</v>
      </c>
      <c r="F83" s="103" t="s">
        <v>36</v>
      </c>
      <c r="G83" s="103" t="s">
        <v>26</v>
      </c>
    </row>
    <row r="84" spans="1:7" x14ac:dyDescent="0.2">
      <c r="A84" s="180">
        <v>2</v>
      </c>
      <c r="B84" s="132" t="s">
        <v>38</v>
      </c>
      <c r="C84" s="134"/>
      <c r="D84" s="99"/>
      <c r="E84" s="174"/>
      <c r="F84" s="134">
        <f>+F72</f>
        <v>0</v>
      </c>
      <c r="G84" s="135">
        <f>ROUND(E84*F84,4)</f>
        <v>0</v>
      </c>
    </row>
    <row r="85" spans="1:7" x14ac:dyDescent="0.2">
      <c r="A85" s="131">
        <v>3</v>
      </c>
      <c r="B85" s="132" t="s">
        <v>39</v>
      </c>
      <c r="C85" s="138"/>
      <c r="D85" s="100"/>
      <c r="E85" s="175"/>
      <c r="F85" s="138">
        <f>+F84</f>
        <v>0</v>
      </c>
      <c r="G85" s="139">
        <f>ROUND(E85*F85,4)</f>
        <v>0</v>
      </c>
    </row>
    <row r="86" spans="1:7" x14ac:dyDescent="0.2">
      <c r="A86" s="131">
        <v>4</v>
      </c>
      <c r="B86" s="132" t="s">
        <v>40</v>
      </c>
      <c r="C86" s="138"/>
      <c r="D86" s="100"/>
      <c r="E86" s="175"/>
      <c r="F86" s="138">
        <f>+F85</f>
        <v>0</v>
      </c>
      <c r="G86" s="139">
        <f>ROUND(E86*F86,4)</f>
        <v>0</v>
      </c>
    </row>
    <row r="87" spans="1:7" x14ac:dyDescent="0.2">
      <c r="A87" s="181"/>
      <c r="B87" s="113"/>
      <c r="C87" s="138"/>
      <c r="D87" s="100"/>
      <c r="E87" s="175"/>
      <c r="F87" s="138"/>
      <c r="G87" s="139"/>
    </row>
    <row r="88" spans="1:7" x14ac:dyDescent="0.2">
      <c r="A88" s="131"/>
      <c r="B88" s="132"/>
      <c r="C88" s="138"/>
      <c r="D88" s="100"/>
      <c r="E88" s="175"/>
      <c r="F88" s="138"/>
      <c r="G88" s="139"/>
    </row>
    <row r="89" spans="1:7" x14ac:dyDescent="0.2">
      <c r="A89" s="140"/>
      <c r="B89" s="107"/>
      <c r="C89" s="138"/>
      <c r="D89" s="100"/>
      <c r="E89" s="175"/>
      <c r="F89" s="138"/>
      <c r="G89" s="139"/>
    </row>
    <row r="90" spans="1:7" x14ac:dyDescent="0.2">
      <c r="A90" s="140"/>
      <c r="B90" s="107"/>
      <c r="C90" s="138"/>
      <c r="D90" s="100"/>
      <c r="E90" s="175"/>
      <c r="F90" s="138"/>
      <c r="G90" s="142"/>
    </row>
    <row r="91" spans="1:7" ht="13.5" thickBot="1" x14ac:dyDescent="0.25">
      <c r="A91" s="130"/>
      <c r="B91" s="154" t="s">
        <v>7</v>
      </c>
      <c r="C91" s="144"/>
      <c r="D91" s="101"/>
      <c r="E91" s="179"/>
      <c r="F91" s="144"/>
      <c r="G91" s="145">
        <f>SUM(G84:G90)</f>
        <v>0</v>
      </c>
    </row>
    <row r="92" spans="1:7" ht="13.5" thickBot="1" x14ac:dyDescent="0.25">
      <c r="A92" s="148"/>
      <c r="B92" s="128" t="s">
        <v>8</v>
      </c>
      <c r="C92" s="128"/>
      <c r="D92" s="102"/>
      <c r="E92" s="102"/>
      <c r="F92" s="102"/>
      <c r="G92" s="149" t="s">
        <v>9</v>
      </c>
    </row>
    <row r="93" spans="1:7" ht="13.5" thickBot="1" x14ac:dyDescent="0.25">
      <c r="A93" s="130"/>
      <c r="B93" s="150" t="s">
        <v>4</v>
      </c>
      <c r="C93" s="125"/>
      <c r="D93" s="103" t="s">
        <v>10</v>
      </c>
      <c r="E93" s="103" t="s">
        <v>34</v>
      </c>
      <c r="F93" s="103" t="s">
        <v>43</v>
      </c>
      <c r="G93" s="103" t="s">
        <v>44</v>
      </c>
    </row>
    <row r="94" spans="1:7" x14ac:dyDescent="0.2">
      <c r="A94" s="140"/>
      <c r="B94" s="151"/>
      <c r="C94" s="182"/>
      <c r="D94" s="183"/>
      <c r="E94" s="184"/>
      <c r="F94" s="185"/>
      <c r="G94" s="135"/>
    </row>
    <row r="95" spans="1:7" x14ac:dyDescent="0.2">
      <c r="A95" s="140"/>
      <c r="B95" s="96"/>
      <c r="C95" s="107"/>
      <c r="D95" s="186"/>
      <c r="E95" s="187"/>
      <c r="F95" s="152"/>
      <c r="G95" s="139"/>
    </row>
    <row r="96" spans="1:7" x14ac:dyDescent="0.2">
      <c r="A96" s="140"/>
      <c r="B96" s="96"/>
      <c r="C96" s="107"/>
      <c r="D96" s="186"/>
      <c r="E96" s="187"/>
      <c r="F96" s="152"/>
      <c r="G96" s="139"/>
    </row>
    <row r="97" spans="1:7" x14ac:dyDescent="0.2">
      <c r="A97" s="140"/>
      <c r="B97" s="96"/>
      <c r="C97" s="107"/>
      <c r="D97" s="186"/>
      <c r="E97" s="187"/>
      <c r="F97" s="152"/>
      <c r="G97" s="139"/>
    </row>
    <row r="98" spans="1:7" x14ac:dyDescent="0.2">
      <c r="A98" s="140"/>
      <c r="B98" s="96"/>
      <c r="C98" s="107"/>
      <c r="D98" s="186"/>
      <c r="E98" s="187"/>
      <c r="F98" s="152"/>
      <c r="G98" s="139"/>
    </row>
    <row r="99" spans="1:7" x14ac:dyDescent="0.2">
      <c r="A99" s="140"/>
      <c r="B99" s="96"/>
      <c r="C99" s="107"/>
      <c r="D99" s="186"/>
      <c r="E99" s="187"/>
      <c r="F99" s="152"/>
      <c r="G99" s="139"/>
    </row>
    <row r="100" spans="1:7" x14ac:dyDescent="0.2">
      <c r="A100" s="140"/>
      <c r="B100" s="96"/>
      <c r="C100" s="107"/>
      <c r="D100" s="186"/>
      <c r="E100" s="187"/>
      <c r="F100" s="152"/>
      <c r="G100" s="139"/>
    </row>
    <row r="101" spans="1:7" x14ac:dyDescent="0.2">
      <c r="A101" s="140"/>
      <c r="B101" s="96"/>
      <c r="C101" s="107"/>
      <c r="D101" s="186"/>
      <c r="E101" s="187"/>
      <c r="F101" s="152"/>
      <c r="G101" s="139"/>
    </row>
    <row r="102" spans="1:7" x14ac:dyDescent="0.2">
      <c r="A102" s="140"/>
      <c r="B102" s="96"/>
      <c r="C102" s="107"/>
      <c r="D102" s="186"/>
      <c r="E102" s="187"/>
      <c r="F102" s="152"/>
      <c r="G102" s="139"/>
    </row>
    <row r="103" spans="1:7" x14ac:dyDescent="0.2">
      <c r="A103" s="140"/>
      <c r="B103" s="96"/>
      <c r="C103" s="107"/>
      <c r="D103" s="186"/>
      <c r="E103" s="187"/>
      <c r="F103" s="152"/>
      <c r="G103" s="139"/>
    </row>
    <row r="104" spans="1:7" x14ac:dyDescent="0.2">
      <c r="A104" s="140"/>
      <c r="B104" s="96"/>
      <c r="C104" s="107"/>
      <c r="D104" s="186"/>
      <c r="E104" s="187"/>
      <c r="F104" s="152"/>
      <c r="G104" s="139"/>
    </row>
    <row r="105" spans="1:7" x14ac:dyDescent="0.2">
      <c r="A105" s="140"/>
      <c r="B105" s="96"/>
      <c r="C105" s="107"/>
      <c r="D105" s="186"/>
      <c r="E105" s="187"/>
      <c r="F105" s="152"/>
      <c r="G105" s="139"/>
    </row>
    <row r="106" spans="1:7" x14ac:dyDescent="0.2">
      <c r="A106" s="140"/>
      <c r="B106" s="96"/>
      <c r="C106" s="107"/>
      <c r="D106" s="186"/>
      <c r="E106" s="187"/>
      <c r="F106" s="152"/>
      <c r="G106" s="142"/>
    </row>
    <row r="107" spans="1:7" ht="13.5" thickBot="1" x14ac:dyDescent="0.25">
      <c r="A107" s="140"/>
      <c r="B107" s="153" t="s">
        <v>11</v>
      </c>
      <c r="C107" s="154"/>
      <c r="D107" s="105"/>
      <c r="E107" s="188"/>
      <c r="F107" s="155"/>
      <c r="G107" s="145">
        <f>SUM(G94:G106)</f>
        <v>0</v>
      </c>
    </row>
    <row r="108" spans="1:7" ht="13.5" thickBot="1" x14ac:dyDescent="0.25">
      <c r="A108" s="126"/>
      <c r="B108" s="128" t="s">
        <v>12</v>
      </c>
      <c r="C108" s="106"/>
      <c r="D108" s="106"/>
      <c r="E108" s="106"/>
      <c r="F108" s="106"/>
      <c r="G108" s="156"/>
    </row>
    <row r="109" spans="1:7" ht="13.5" thickBot="1" x14ac:dyDescent="0.25">
      <c r="A109" s="130"/>
      <c r="B109" s="157" t="s">
        <v>4</v>
      </c>
      <c r="C109" s="158"/>
      <c r="D109" s="98" t="s">
        <v>10</v>
      </c>
      <c r="E109" s="98" t="s">
        <v>22</v>
      </c>
      <c r="F109" s="98" t="s">
        <v>45</v>
      </c>
      <c r="G109" s="103" t="s">
        <v>44</v>
      </c>
    </row>
    <row r="110" spans="1:7" x14ac:dyDescent="0.2">
      <c r="A110" s="131">
        <v>1</v>
      </c>
      <c r="B110" s="132" t="s">
        <v>29</v>
      </c>
      <c r="C110" s="159"/>
      <c r="D110" s="182"/>
      <c r="E110" s="99"/>
      <c r="F110" s="134"/>
      <c r="G110" s="135">
        <f>ROUND(E110*F110,4)</f>
        <v>0</v>
      </c>
    </row>
    <row r="111" spans="1:7" x14ac:dyDescent="0.2">
      <c r="A111" s="131">
        <v>3</v>
      </c>
      <c r="B111" s="132" t="s">
        <v>79</v>
      </c>
      <c r="C111" s="160"/>
      <c r="D111" s="107"/>
      <c r="E111" s="100"/>
      <c r="F111" s="138"/>
      <c r="G111" s="139">
        <f>ROUND(E111*F111,4)</f>
        <v>0</v>
      </c>
    </row>
    <row r="112" spans="1:7" x14ac:dyDescent="0.2">
      <c r="A112" s="140"/>
      <c r="B112" s="104"/>
      <c r="C112" s="160"/>
      <c r="D112" s="107"/>
      <c r="E112" s="100"/>
      <c r="F112" s="138"/>
      <c r="G112" s="139"/>
    </row>
    <row r="113" spans="1:7" x14ac:dyDescent="0.2">
      <c r="A113" s="140"/>
      <c r="B113" s="104"/>
      <c r="C113" s="160"/>
      <c r="D113" s="107"/>
      <c r="E113" s="100"/>
      <c r="F113" s="138"/>
      <c r="G113" s="139"/>
    </row>
    <row r="114" spans="1:7" x14ac:dyDescent="0.2">
      <c r="A114" s="140"/>
      <c r="B114" s="104"/>
      <c r="C114" s="160"/>
      <c r="D114" s="107"/>
      <c r="E114" s="100"/>
      <c r="F114" s="138"/>
      <c r="G114" s="142"/>
    </row>
    <row r="115" spans="1:7" ht="13.5" thickBot="1" x14ac:dyDescent="0.25">
      <c r="A115" s="130"/>
      <c r="B115" s="114" t="s">
        <v>13</v>
      </c>
      <c r="C115" s="161"/>
      <c r="D115" s="108"/>
      <c r="E115" s="189"/>
      <c r="F115" s="162"/>
      <c r="G115" s="163">
        <f>SUM(G110:G114)</f>
        <v>0</v>
      </c>
    </row>
    <row r="116" spans="1:7" x14ac:dyDescent="0.2">
      <c r="A116" s="112"/>
      <c r="B116" s="112"/>
      <c r="C116" s="112"/>
      <c r="D116" s="109" t="s">
        <v>14</v>
      </c>
      <c r="E116" s="190"/>
      <c r="F116" s="164"/>
      <c r="G116" s="165">
        <f>+G81+G91+G107+G115</f>
        <v>0</v>
      </c>
    </row>
    <row r="117" spans="1:7" x14ac:dyDescent="0.2">
      <c r="A117" s="112"/>
      <c r="B117" s="112"/>
      <c r="C117" s="112"/>
      <c r="D117" s="110" t="s">
        <v>15</v>
      </c>
      <c r="E117" s="191"/>
      <c r="F117" s="166"/>
      <c r="G117" s="167">
        <f>ROUND(G116*F117,4)</f>
        <v>0</v>
      </c>
    </row>
    <row r="118" spans="1:7" x14ac:dyDescent="0.2">
      <c r="A118" s="112"/>
      <c r="B118" s="112"/>
      <c r="C118" s="112"/>
      <c r="D118" s="110" t="s">
        <v>16</v>
      </c>
      <c r="E118" s="191"/>
      <c r="F118" s="166"/>
      <c r="G118" s="167">
        <f>ROUND(G116*F118,4)</f>
        <v>0</v>
      </c>
    </row>
    <row r="119" spans="1:7" x14ac:dyDescent="0.2">
      <c r="A119" s="112"/>
      <c r="B119" s="112"/>
      <c r="C119" s="112"/>
      <c r="D119" s="110" t="s">
        <v>17</v>
      </c>
      <c r="E119" s="191"/>
      <c r="F119" s="168"/>
      <c r="G119" s="167">
        <f>+G116+G117+G118</f>
        <v>0</v>
      </c>
    </row>
    <row r="120" spans="1:7" ht="13.5" thickBot="1" x14ac:dyDescent="0.25">
      <c r="A120" s="112"/>
      <c r="B120" s="112"/>
      <c r="C120" s="112"/>
      <c r="D120" s="111" t="s">
        <v>18</v>
      </c>
      <c r="E120" s="192"/>
      <c r="F120" s="169"/>
      <c r="G120" s="170">
        <f>ROUND(G119,2)</f>
        <v>0</v>
      </c>
    </row>
    <row r="121" spans="1:7" x14ac:dyDescent="0.2">
      <c r="A121" s="112"/>
      <c r="B121" s="112"/>
      <c r="C121" s="112"/>
      <c r="D121" s="112"/>
      <c r="E121" s="112"/>
      <c r="F121" s="112"/>
      <c r="G121" s="112"/>
    </row>
    <row r="122" spans="1:7" x14ac:dyDescent="0.2">
      <c r="A122" s="112"/>
      <c r="B122" s="73" t="s">
        <v>19</v>
      </c>
      <c r="C122" s="112"/>
      <c r="D122" s="112"/>
      <c r="E122" s="112"/>
      <c r="F122" s="104"/>
      <c r="G122" s="112"/>
    </row>
    <row r="124" spans="1:7" ht="13.5" thickBot="1" x14ac:dyDescent="0.25"/>
    <row r="125" spans="1:7" ht="13.5" thickBot="1" x14ac:dyDescent="0.25">
      <c r="A125" s="208" t="s">
        <v>0</v>
      </c>
      <c r="B125" s="209"/>
      <c r="C125" s="209"/>
      <c r="D125" s="209"/>
      <c r="E125" s="209"/>
      <c r="F125" s="209"/>
      <c r="G125" s="210"/>
    </row>
    <row r="126" spans="1:7" ht="26.25" customHeight="1" x14ac:dyDescent="0.2">
      <c r="A126" s="211" t="s">
        <v>109</v>
      </c>
      <c r="B126" s="212"/>
      <c r="C126" s="212"/>
      <c r="D126" s="212"/>
      <c r="E126" s="212"/>
      <c r="F126" s="212"/>
      <c r="G126" s="213"/>
    </row>
    <row r="127" spans="1:7" x14ac:dyDescent="0.2">
      <c r="A127" s="172"/>
      <c r="B127" s="171"/>
      <c r="C127" s="171"/>
      <c r="D127" s="171"/>
      <c r="E127" s="171"/>
      <c r="F127" s="171"/>
      <c r="G127" s="173"/>
    </row>
    <row r="128" spans="1:7" x14ac:dyDescent="0.2">
      <c r="A128" s="214" t="s">
        <v>80</v>
      </c>
      <c r="B128" s="215"/>
      <c r="C128" s="215"/>
      <c r="D128" s="215"/>
      <c r="E128" s="215"/>
      <c r="F128" s="215"/>
      <c r="G128" s="216"/>
    </row>
    <row r="129" spans="1:7" x14ac:dyDescent="0.2">
      <c r="A129" s="215" t="s">
        <v>117</v>
      </c>
      <c r="B129" s="215"/>
      <c r="C129" s="215"/>
      <c r="D129" s="215"/>
      <c r="E129" s="215"/>
      <c r="F129" s="233" t="s">
        <v>42</v>
      </c>
      <c r="G129" s="234"/>
    </row>
    <row r="130" spans="1:7" x14ac:dyDescent="0.2">
      <c r="A130" s="235" t="s">
        <v>20</v>
      </c>
      <c r="B130" s="233"/>
      <c r="C130" s="233"/>
      <c r="D130" s="233"/>
      <c r="E130" s="233"/>
      <c r="F130" s="122"/>
      <c r="G130" s="123"/>
    </row>
    <row r="131" spans="1:7" ht="13.5" thickBot="1" x14ac:dyDescent="0.25">
      <c r="A131" s="236" t="s">
        <v>21</v>
      </c>
      <c r="B131" s="237"/>
      <c r="C131" s="237"/>
      <c r="D131" s="237"/>
      <c r="E131" s="237"/>
      <c r="F131" s="124"/>
      <c r="G131" s="125"/>
    </row>
    <row r="132" spans="1:7" ht="13.5" thickBot="1" x14ac:dyDescent="0.25">
      <c r="A132" s="126" t="s">
        <v>2</v>
      </c>
      <c r="B132" s="127" t="s">
        <v>3</v>
      </c>
      <c r="C132" s="128"/>
      <c r="D132" s="97"/>
      <c r="E132" s="97"/>
      <c r="F132" s="102"/>
      <c r="G132" s="129"/>
    </row>
    <row r="133" spans="1:7" ht="13.5" thickBot="1" x14ac:dyDescent="0.25">
      <c r="A133" s="130"/>
      <c r="B133" s="129" t="s">
        <v>4</v>
      </c>
      <c r="C133" s="98" t="s">
        <v>22</v>
      </c>
      <c r="D133" s="98" t="s">
        <v>23</v>
      </c>
      <c r="E133" s="103" t="s">
        <v>24</v>
      </c>
      <c r="F133" s="103" t="s">
        <v>25</v>
      </c>
      <c r="G133" s="103" t="s">
        <v>26</v>
      </c>
    </row>
    <row r="134" spans="1:7" x14ac:dyDescent="0.2">
      <c r="A134" s="131">
        <v>1</v>
      </c>
      <c r="B134" s="132" t="str">
        <f>VLOOKUP(A134,[1]!EQUIPO,3)</f>
        <v>Herramienta menor</v>
      </c>
      <c r="C134" s="133"/>
      <c r="D134" s="99"/>
      <c r="E134" s="174"/>
      <c r="F134" s="134"/>
      <c r="G134" s="135">
        <f>ROUND(E134*F134,4)</f>
        <v>0</v>
      </c>
    </row>
    <row r="135" spans="1:7" x14ac:dyDescent="0.2">
      <c r="A135" s="131"/>
      <c r="B135" s="136"/>
      <c r="C135" s="137"/>
      <c r="D135" s="100"/>
      <c r="E135" s="175"/>
      <c r="F135" s="138"/>
      <c r="G135" s="139">
        <f>ROUND(+E135*F135,4)</f>
        <v>0</v>
      </c>
    </row>
    <row r="136" spans="1:7" x14ac:dyDescent="0.2">
      <c r="A136" s="131"/>
      <c r="B136" s="132"/>
      <c r="C136" s="137"/>
      <c r="D136" s="100"/>
      <c r="E136" s="175"/>
      <c r="F136" s="138"/>
      <c r="G136" s="139">
        <f>ROUND(+E136*F136,4)</f>
        <v>0</v>
      </c>
    </row>
    <row r="137" spans="1:7" x14ac:dyDescent="0.2">
      <c r="A137" s="131"/>
      <c r="B137" s="132"/>
      <c r="C137" s="137"/>
      <c r="D137" s="100"/>
      <c r="E137" s="175"/>
      <c r="F137" s="138"/>
      <c r="G137" s="139"/>
    </row>
    <row r="138" spans="1:7" x14ac:dyDescent="0.2">
      <c r="A138" s="131"/>
      <c r="B138" s="132"/>
      <c r="C138" s="137"/>
      <c r="D138" s="100"/>
      <c r="E138" s="175"/>
      <c r="F138" s="138"/>
      <c r="G138" s="139"/>
    </row>
    <row r="139" spans="1:7" x14ac:dyDescent="0.2">
      <c r="A139" s="131"/>
      <c r="B139" s="132"/>
      <c r="C139" s="137"/>
      <c r="D139" s="100"/>
      <c r="E139" s="175"/>
      <c r="F139" s="138"/>
      <c r="G139" s="139"/>
    </row>
    <row r="140" spans="1:7" x14ac:dyDescent="0.2">
      <c r="A140" s="131"/>
      <c r="B140" s="132"/>
      <c r="C140" s="176"/>
      <c r="D140" s="100"/>
      <c r="E140" s="175"/>
      <c r="F140" s="138"/>
      <c r="G140" s="139"/>
    </row>
    <row r="141" spans="1:7" ht="16.5" x14ac:dyDescent="0.3">
      <c r="A141" s="177"/>
      <c r="B141" s="178"/>
      <c r="C141" s="100"/>
      <c r="D141" s="100"/>
      <c r="E141" s="175"/>
      <c r="F141" s="138"/>
      <c r="G141" s="139"/>
    </row>
    <row r="142" spans="1:7" x14ac:dyDescent="0.2">
      <c r="A142" s="140"/>
      <c r="B142" s="141"/>
      <c r="C142" s="100"/>
      <c r="D142" s="100"/>
      <c r="E142" s="175"/>
      <c r="F142" s="138"/>
      <c r="G142" s="142"/>
    </row>
    <row r="143" spans="1:7" ht="13.5" thickBot="1" x14ac:dyDescent="0.25">
      <c r="A143" s="140"/>
      <c r="B143" s="143" t="s">
        <v>5</v>
      </c>
      <c r="C143" s="101"/>
      <c r="D143" s="101"/>
      <c r="E143" s="179"/>
      <c r="F143" s="144"/>
      <c r="G143" s="145">
        <f>SUM(G134:G142)</f>
        <v>0</v>
      </c>
    </row>
    <row r="144" spans="1:7" ht="13.5" thickBot="1" x14ac:dyDescent="0.25">
      <c r="A144" s="126"/>
      <c r="B144" s="128" t="s">
        <v>6</v>
      </c>
      <c r="C144" s="128"/>
      <c r="D144" s="102"/>
      <c r="E144" s="127"/>
      <c r="F144" s="102"/>
      <c r="G144" s="146"/>
    </row>
    <row r="145" spans="1:7" ht="13.5" thickBot="1" x14ac:dyDescent="0.25">
      <c r="A145" s="130"/>
      <c r="B145" s="147" t="s">
        <v>76</v>
      </c>
      <c r="C145" s="98" t="s">
        <v>34</v>
      </c>
      <c r="D145" s="103" t="s">
        <v>35</v>
      </c>
      <c r="E145" s="103" t="s">
        <v>24</v>
      </c>
      <c r="F145" s="103" t="s">
        <v>36</v>
      </c>
      <c r="G145" s="103" t="s">
        <v>26</v>
      </c>
    </row>
    <row r="146" spans="1:7" x14ac:dyDescent="0.2">
      <c r="A146" s="131">
        <v>2</v>
      </c>
      <c r="B146" s="132" t="s">
        <v>38</v>
      </c>
      <c r="C146" s="134"/>
      <c r="D146" s="99"/>
      <c r="E146" s="174"/>
      <c r="F146" s="134">
        <f>+F134</f>
        <v>0</v>
      </c>
      <c r="G146" s="135">
        <f>ROUND(E146*F146,4)</f>
        <v>0</v>
      </c>
    </row>
    <row r="147" spans="1:7" x14ac:dyDescent="0.2">
      <c r="A147" s="131">
        <v>3</v>
      </c>
      <c r="B147" s="132" t="s">
        <v>39</v>
      </c>
      <c r="C147" s="138"/>
      <c r="D147" s="100"/>
      <c r="E147" s="175"/>
      <c r="F147" s="138">
        <f>+F146</f>
        <v>0</v>
      </c>
      <c r="G147" s="139">
        <f>ROUND(E147*F147,4)</f>
        <v>0</v>
      </c>
    </row>
    <row r="148" spans="1:7" x14ac:dyDescent="0.2">
      <c r="A148" s="131">
        <v>4</v>
      </c>
      <c r="B148" s="132" t="s">
        <v>40</v>
      </c>
      <c r="C148" s="138"/>
      <c r="D148" s="100"/>
      <c r="E148" s="175"/>
      <c r="F148" s="138">
        <f>+F147</f>
        <v>0</v>
      </c>
      <c r="G148" s="139">
        <f>ROUND(E148*F148,4)</f>
        <v>0</v>
      </c>
    </row>
    <row r="149" spans="1:7" x14ac:dyDescent="0.2">
      <c r="A149" s="131"/>
      <c r="B149" s="132"/>
      <c r="C149" s="138"/>
      <c r="D149" s="100"/>
      <c r="E149" s="175"/>
      <c r="F149" s="138"/>
      <c r="G149" s="139"/>
    </row>
    <row r="150" spans="1:7" x14ac:dyDescent="0.2">
      <c r="A150" s="131"/>
      <c r="B150" s="132"/>
      <c r="C150" s="138"/>
      <c r="D150" s="100"/>
      <c r="E150" s="175"/>
      <c r="F150" s="138"/>
      <c r="G150" s="139"/>
    </row>
    <row r="151" spans="1:7" x14ac:dyDescent="0.2">
      <c r="A151" s="140"/>
      <c r="B151" s="141"/>
      <c r="C151" s="138"/>
      <c r="D151" s="100"/>
      <c r="E151" s="175"/>
      <c r="F151" s="138"/>
      <c r="G151" s="139"/>
    </row>
    <row r="152" spans="1:7" x14ac:dyDescent="0.2">
      <c r="A152" s="140"/>
      <c r="B152" s="141"/>
      <c r="C152" s="138"/>
      <c r="D152" s="100"/>
      <c r="E152" s="175"/>
      <c r="F152" s="138"/>
      <c r="G152" s="142"/>
    </row>
    <row r="153" spans="1:7" ht="13.5" thickBot="1" x14ac:dyDescent="0.25">
      <c r="A153" s="140"/>
      <c r="B153" s="143" t="s">
        <v>7</v>
      </c>
      <c r="C153" s="144"/>
      <c r="D153" s="101"/>
      <c r="E153" s="179"/>
      <c r="F153" s="144"/>
      <c r="G153" s="145">
        <f>SUM(G146:G152)</f>
        <v>0</v>
      </c>
    </row>
    <row r="154" spans="1:7" ht="13.5" thickBot="1" x14ac:dyDescent="0.25">
      <c r="A154" s="148"/>
      <c r="B154" s="128" t="s">
        <v>8</v>
      </c>
      <c r="C154" s="128"/>
      <c r="D154" s="102"/>
      <c r="E154" s="102"/>
      <c r="F154" s="102"/>
      <c r="G154" s="149" t="s">
        <v>9</v>
      </c>
    </row>
    <row r="155" spans="1:7" ht="13.5" thickBot="1" x14ac:dyDescent="0.25">
      <c r="A155" s="130"/>
      <c r="B155" s="150" t="s">
        <v>4</v>
      </c>
      <c r="C155" s="125"/>
      <c r="D155" s="103" t="s">
        <v>10</v>
      </c>
      <c r="E155" s="103" t="s">
        <v>34</v>
      </c>
      <c r="F155" s="103" t="s">
        <v>43</v>
      </c>
      <c r="G155" s="103" t="s">
        <v>44</v>
      </c>
    </row>
    <row r="156" spans="1:7" x14ac:dyDescent="0.2">
      <c r="A156" s="140"/>
      <c r="B156" s="151"/>
      <c r="C156" s="182"/>
      <c r="D156" s="183"/>
      <c r="E156" s="184"/>
      <c r="F156" s="185"/>
      <c r="G156" s="135"/>
    </row>
    <row r="157" spans="1:7" x14ac:dyDescent="0.2">
      <c r="A157" s="140"/>
      <c r="B157" s="96"/>
      <c r="C157" s="107"/>
      <c r="D157" s="186"/>
      <c r="E157" s="187"/>
      <c r="F157" s="152"/>
      <c r="G157" s="139"/>
    </row>
    <row r="158" spans="1:7" x14ac:dyDescent="0.2">
      <c r="A158" s="140"/>
      <c r="B158" s="96"/>
      <c r="C158" s="107"/>
      <c r="D158" s="186"/>
      <c r="E158" s="187"/>
      <c r="F158" s="152"/>
      <c r="G158" s="139"/>
    </row>
    <row r="159" spans="1:7" x14ac:dyDescent="0.2">
      <c r="A159" s="140"/>
      <c r="B159" s="96"/>
      <c r="C159" s="107"/>
      <c r="D159" s="186"/>
      <c r="E159" s="187"/>
      <c r="F159" s="152"/>
      <c r="G159" s="139"/>
    </row>
    <row r="160" spans="1:7" x14ac:dyDescent="0.2">
      <c r="A160" s="140"/>
      <c r="B160" s="96"/>
      <c r="C160" s="107"/>
      <c r="D160" s="186"/>
      <c r="E160" s="187"/>
      <c r="F160" s="152"/>
      <c r="G160" s="139"/>
    </row>
    <row r="161" spans="1:7" x14ac:dyDescent="0.2">
      <c r="A161" s="140"/>
      <c r="B161" s="96"/>
      <c r="C161" s="107"/>
      <c r="D161" s="186"/>
      <c r="E161" s="187"/>
      <c r="F161" s="152"/>
      <c r="G161" s="139"/>
    </row>
    <row r="162" spans="1:7" x14ac:dyDescent="0.2">
      <c r="A162" s="140"/>
      <c r="B162" s="96"/>
      <c r="C162" s="107"/>
      <c r="D162" s="186"/>
      <c r="E162" s="187"/>
      <c r="F162" s="152"/>
      <c r="G162" s="139"/>
    </row>
    <row r="163" spans="1:7" x14ac:dyDescent="0.2">
      <c r="A163" s="140"/>
      <c r="B163" s="96"/>
      <c r="C163" s="107"/>
      <c r="D163" s="186"/>
      <c r="E163" s="187"/>
      <c r="F163" s="152"/>
      <c r="G163" s="139"/>
    </row>
    <row r="164" spans="1:7" x14ac:dyDescent="0.2">
      <c r="A164" s="140"/>
      <c r="B164" s="96"/>
      <c r="C164" s="107"/>
      <c r="D164" s="186"/>
      <c r="E164" s="187"/>
      <c r="F164" s="152"/>
      <c r="G164" s="139"/>
    </row>
    <row r="165" spans="1:7" x14ac:dyDescent="0.2">
      <c r="A165" s="140"/>
      <c r="B165" s="96"/>
      <c r="C165" s="107"/>
      <c r="D165" s="186"/>
      <c r="E165" s="187"/>
      <c r="F165" s="152"/>
      <c r="G165" s="139"/>
    </row>
    <row r="166" spans="1:7" x14ac:dyDescent="0.2">
      <c r="A166" s="140"/>
      <c r="B166" s="96"/>
      <c r="C166" s="107"/>
      <c r="D166" s="186"/>
      <c r="E166" s="187"/>
      <c r="F166" s="152"/>
      <c r="G166" s="139"/>
    </row>
    <row r="167" spans="1:7" x14ac:dyDescent="0.2">
      <c r="A167" s="140"/>
      <c r="B167" s="96"/>
      <c r="C167" s="107"/>
      <c r="D167" s="186"/>
      <c r="E167" s="187"/>
      <c r="F167" s="152"/>
      <c r="G167" s="139"/>
    </row>
    <row r="168" spans="1:7" x14ac:dyDescent="0.2">
      <c r="A168" s="140"/>
      <c r="B168" s="96"/>
      <c r="C168" s="107"/>
      <c r="D168" s="186"/>
      <c r="E168" s="187"/>
      <c r="F168" s="152"/>
      <c r="G168" s="142"/>
    </row>
    <row r="169" spans="1:7" ht="13.5" thickBot="1" x14ac:dyDescent="0.25">
      <c r="A169" s="140"/>
      <c r="B169" s="153" t="s">
        <v>11</v>
      </c>
      <c r="C169" s="154"/>
      <c r="D169" s="105"/>
      <c r="E169" s="188"/>
      <c r="F169" s="155"/>
      <c r="G169" s="145">
        <f>SUM(G156:G168)</f>
        <v>0</v>
      </c>
    </row>
    <row r="170" spans="1:7" ht="13.5" thickBot="1" x14ac:dyDescent="0.25">
      <c r="A170" s="126"/>
      <c r="B170" s="128" t="s">
        <v>12</v>
      </c>
      <c r="C170" s="106"/>
      <c r="D170" s="106"/>
      <c r="E170" s="106"/>
      <c r="F170" s="106"/>
      <c r="G170" s="156"/>
    </row>
    <row r="171" spans="1:7" ht="13.5" thickBot="1" x14ac:dyDescent="0.25">
      <c r="A171" s="130"/>
      <c r="B171" s="157" t="s">
        <v>4</v>
      </c>
      <c r="C171" s="158"/>
      <c r="D171" s="98" t="s">
        <v>10</v>
      </c>
      <c r="E171" s="98" t="s">
        <v>22</v>
      </c>
      <c r="F171" s="98" t="s">
        <v>45</v>
      </c>
      <c r="G171" s="103" t="s">
        <v>44</v>
      </c>
    </row>
    <row r="172" spans="1:7" x14ac:dyDescent="0.2">
      <c r="A172" s="131">
        <v>1</v>
      </c>
      <c r="B172" s="132" t="s">
        <v>29</v>
      </c>
      <c r="C172" s="159"/>
      <c r="D172" s="182"/>
      <c r="E172" s="99"/>
      <c r="F172" s="134"/>
      <c r="G172" s="135">
        <f>ROUND(E172*F172,4)</f>
        <v>0</v>
      </c>
    </row>
    <row r="173" spans="1:7" x14ac:dyDescent="0.2">
      <c r="A173" s="131">
        <v>2</v>
      </c>
      <c r="B173" s="132" t="s">
        <v>30</v>
      </c>
      <c r="C173" s="160"/>
      <c r="D173" s="107"/>
      <c r="E173" s="100"/>
      <c r="F173" s="138"/>
      <c r="G173" s="139">
        <f>ROUND(E173*F173,4)</f>
        <v>0</v>
      </c>
    </row>
    <row r="174" spans="1:7" x14ac:dyDescent="0.2">
      <c r="A174" s="140"/>
      <c r="B174" s="104"/>
      <c r="C174" s="160"/>
      <c r="D174" s="107"/>
      <c r="E174" s="100"/>
      <c r="F174" s="138"/>
      <c r="G174" s="139"/>
    </row>
    <row r="175" spans="1:7" x14ac:dyDescent="0.2">
      <c r="A175" s="140"/>
      <c r="B175" s="104"/>
      <c r="C175" s="160"/>
      <c r="D175" s="107"/>
      <c r="E175" s="100"/>
      <c r="F175" s="138"/>
      <c r="G175" s="139"/>
    </row>
    <row r="176" spans="1:7" x14ac:dyDescent="0.2">
      <c r="A176" s="140"/>
      <c r="B176" s="104"/>
      <c r="C176" s="160"/>
      <c r="D176" s="107"/>
      <c r="E176" s="100"/>
      <c r="F176" s="138"/>
      <c r="G176" s="142"/>
    </row>
    <row r="177" spans="1:7" ht="13.5" thickBot="1" x14ac:dyDescent="0.25">
      <c r="A177" s="130"/>
      <c r="B177" s="114" t="s">
        <v>13</v>
      </c>
      <c r="C177" s="161"/>
      <c r="D177" s="108"/>
      <c r="E177" s="189"/>
      <c r="F177" s="162"/>
      <c r="G177" s="163">
        <f>SUM(G172:G176)</f>
        <v>0</v>
      </c>
    </row>
    <row r="178" spans="1:7" x14ac:dyDescent="0.2">
      <c r="A178" s="112"/>
      <c r="B178" s="112"/>
      <c r="C178" s="112"/>
      <c r="D178" s="109" t="s">
        <v>14</v>
      </c>
      <c r="E178" s="190"/>
      <c r="F178" s="164"/>
      <c r="G178" s="165">
        <f>+G143+G153+G169+G177</f>
        <v>0</v>
      </c>
    </row>
    <row r="179" spans="1:7" x14ac:dyDescent="0.2">
      <c r="A179" s="112"/>
      <c r="B179" s="112"/>
      <c r="C179" s="112"/>
      <c r="D179" s="110" t="s">
        <v>15</v>
      </c>
      <c r="E179" s="191"/>
      <c r="F179" s="166"/>
      <c r="G179" s="167">
        <f>ROUND(G178*F179,4)</f>
        <v>0</v>
      </c>
    </row>
    <row r="180" spans="1:7" x14ac:dyDescent="0.2">
      <c r="A180" s="112"/>
      <c r="B180" s="112"/>
      <c r="C180" s="112"/>
      <c r="D180" s="110" t="s">
        <v>16</v>
      </c>
      <c r="E180" s="191"/>
      <c r="F180" s="166"/>
      <c r="G180" s="167">
        <f>ROUND(G178*F180,4)</f>
        <v>0</v>
      </c>
    </row>
    <row r="181" spans="1:7" x14ac:dyDescent="0.2">
      <c r="A181" s="112"/>
      <c r="B181" s="112"/>
      <c r="C181" s="112"/>
      <c r="D181" s="110" t="s">
        <v>17</v>
      </c>
      <c r="E181" s="191"/>
      <c r="F181" s="168"/>
      <c r="G181" s="167">
        <f>+G178+G179+G180</f>
        <v>0</v>
      </c>
    </row>
    <row r="182" spans="1:7" ht="13.5" thickBot="1" x14ac:dyDescent="0.25">
      <c r="A182" s="112"/>
      <c r="B182" s="112"/>
      <c r="C182" s="112"/>
      <c r="D182" s="111" t="s">
        <v>18</v>
      </c>
      <c r="E182" s="192"/>
      <c r="F182" s="169"/>
      <c r="G182" s="170">
        <f>ROUND(G181,2)</f>
        <v>0</v>
      </c>
    </row>
    <row r="183" spans="1:7" x14ac:dyDescent="0.2">
      <c r="A183" s="112"/>
      <c r="B183" s="112"/>
      <c r="C183" s="112"/>
      <c r="D183" s="112"/>
      <c r="E183" s="112"/>
      <c r="F183" s="112"/>
      <c r="G183" s="112"/>
    </row>
    <row r="184" spans="1:7" x14ac:dyDescent="0.2">
      <c r="A184" s="112"/>
      <c r="B184" s="73" t="s">
        <v>19</v>
      </c>
      <c r="C184" s="112"/>
      <c r="D184" s="112"/>
      <c r="E184" s="112"/>
      <c r="F184" s="104"/>
      <c r="G184" s="112"/>
    </row>
    <row r="186" spans="1:7" ht="13.5" thickBot="1" x14ac:dyDescent="0.25"/>
    <row r="187" spans="1:7" ht="13.5" thickBot="1" x14ac:dyDescent="0.25">
      <c r="A187" s="208" t="s">
        <v>0</v>
      </c>
      <c r="B187" s="209"/>
      <c r="C187" s="209"/>
      <c r="D187" s="209"/>
      <c r="E187" s="209"/>
      <c r="F187" s="209"/>
      <c r="G187" s="210"/>
    </row>
    <row r="188" spans="1:7" ht="26.25" customHeight="1" x14ac:dyDescent="0.2">
      <c r="A188" s="211" t="s">
        <v>109</v>
      </c>
      <c r="B188" s="212"/>
      <c r="C188" s="212"/>
      <c r="D188" s="212"/>
      <c r="E188" s="212"/>
      <c r="F188" s="212"/>
      <c r="G188" s="213"/>
    </row>
    <row r="189" spans="1:7" x14ac:dyDescent="0.2">
      <c r="A189" s="172"/>
      <c r="B189" s="171"/>
      <c r="C189" s="171"/>
      <c r="D189" s="171"/>
      <c r="E189" s="171"/>
      <c r="F189" s="171"/>
      <c r="G189" s="173"/>
    </row>
    <row r="190" spans="1:7" x14ac:dyDescent="0.2">
      <c r="A190" s="214" t="s">
        <v>119</v>
      </c>
      <c r="B190" s="215"/>
      <c r="C190" s="215"/>
      <c r="D190" s="215"/>
      <c r="E190" s="215"/>
      <c r="F190" s="215"/>
      <c r="G190" s="216"/>
    </row>
    <row r="191" spans="1:7" x14ac:dyDescent="0.2">
      <c r="A191" s="215" t="s">
        <v>118</v>
      </c>
      <c r="B191" s="215"/>
      <c r="C191" s="215"/>
      <c r="D191" s="215"/>
      <c r="E191" s="215"/>
      <c r="F191" s="233" t="s">
        <v>42</v>
      </c>
      <c r="G191" s="234"/>
    </row>
    <row r="192" spans="1:7" x14ac:dyDescent="0.2">
      <c r="A192" s="235" t="s">
        <v>20</v>
      </c>
      <c r="B192" s="233"/>
      <c r="C192" s="233"/>
      <c r="D192" s="233"/>
      <c r="E192" s="233"/>
      <c r="F192" s="122"/>
      <c r="G192" s="123"/>
    </row>
    <row r="193" spans="1:7" ht="13.5" thickBot="1" x14ac:dyDescent="0.25">
      <c r="A193" s="236" t="s">
        <v>21</v>
      </c>
      <c r="B193" s="237"/>
      <c r="C193" s="237"/>
      <c r="D193" s="237"/>
      <c r="E193" s="237"/>
      <c r="F193" s="124"/>
      <c r="G193" s="125"/>
    </row>
    <row r="194" spans="1:7" ht="13.5" thickBot="1" x14ac:dyDescent="0.25">
      <c r="A194" s="126" t="s">
        <v>2</v>
      </c>
      <c r="B194" s="127" t="s">
        <v>3</v>
      </c>
      <c r="C194" s="128"/>
      <c r="D194" s="97"/>
      <c r="E194" s="97"/>
      <c r="F194" s="102"/>
      <c r="G194" s="129"/>
    </row>
    <row r="195" spans="1:7" ht="13.5" thickBot="1" x14ac:dyDescent="0.25">
      <c r="A195" s="130"/>
      <c r="B195" s="129" t="s">
        <v>4</v>
      </c>
      <c r="C195" s="98" t="s">
        <v>22</v>
      </c>
      <c r="D195" s="98" t="s">
        <v>23</v>
      </c>
      <c r="E195" s="103" t="s">
        <v>24</v>
      </c>
      <c r="F195" s="103" t="s">
        <v>25</v>
      </c>
      <c r="G195" s="103" t="s">
        <v>26</v>
      </c>
    </row>
    <row r="196" spans="1:7" x14ac:dyDescent="0.2">
      <c r="A196" s="131">
        <v>1</v>
      </c>
      <c r="B196" s="132" t="str">
        <f>VLOOKUP(A196,[1]!EQUIPO,3)</f>
        <v>Herramienta menor</v>
      </c>
      <c r="C196" s="133"/>
      <c r="D196" s="99"/>
      <c r="E196" s="174"/>
      <c r="F196" s="134"/>
      <c r="G196" s="135">
        <f>ROUND(E196*F196,4)</f>
        <v>0</v>
      </c>
    </row>
    <row r="197" spans="1:7" x14ac:dyDescent="0.2">
      <c r="A197" s="131"/>
      <c r="B197" s="136"/>
      <c r="C197" s="137"/>
      <c r="D197" s="100"/>
      <c r="E197" s="175"/>
      <c r="F197" s="138"/>
      <c r="G197" s="139">
        <f>ROUND(+E197*F197,4)</f>
        <v>0</v>
      </c>
    </row>
    <row r="198" spans="1:7" x14ac:dyDescent="0.2">
      <c r="A198" s="131"/>
      <c r="B198" s="132"/>
      <c r="C198" s="137"/>
      <c r="D198" s="100"/>
      <c r="E198" s="175"/>
      <c r="F198" s="138"/>
      <c r="G198" s="139">
        <f>ROUND(+E198*F198,4)</f>
        <v>0</v>
      </c>
    </row>
    <row r="199" spans="1:7" x14ac:dyDescent="0.2">
      <c r="A199" s="131"/>
      <c r="B199" s="132"/>
      <c r="C199" s="137"/>
      <c r="D199" s="100"/>
      <c r="E199" s="175"/>
      <c r="F199" s="138"/>
      <c r="G199" s="139"/>
    </row>
    <row r="200" spans="1:7" x14ac:dyDescent="0.2">
      <c r="A200" s="131"/>
      <c r="B200" s="132"/>
      <c r="C200" s="137"/>
      <c r="D200" s="100"/>
      <c r="E200" s="175"/>
      <c r="F200" s="138"/>
      <c r="G200" s="139"/>
    </row>
    <row r="201" spans="1:7" x14ac:dyDescent="0.2">
      <c r="A201" s="131"/>
      <c r="B201" s="132"/>
      <c r="C201" s="137"/>
      <c r="D201" s="100"/>
      <c r="E201" s="175"/>
      <c r="F201" s="138"/>
      <c r="G201" s="139"/>
    </row>
    <row r="202" spans="1:7" x14ac:dyDescent="0.2">
      <c r="A202" s="131"/>
      <c r="B202" s="132"/>
      <c r="C202" s="176"/>
      <c r="D202" s="100"/>
      <c r="E202" s="175"/>
      <c r="F202" s="138"/>
      <c r="G202" s="139"/>
    </row>
    <row r="203" spans="1:7" ht="16.5" x14ac:dyDescent="0.3">
      <c r="A203" s="177"/>
      <c r="B203" s="178"/>
      <c r="C203" s="100"/>
      <c r="D203" s="100"/>
      <c r="E203" s="175"/>
      <c r="F203" s="138"/>
      <c r="G203" s="139"/>
    </row>
    <row r="204" spans="1:7" x14ac:dyDescent="0.2">
      <c r="A204" s="140"/>
      <c r="B204" s="141"/>
      <c r="C204" s="100"/>
      <c r="D204" s="100"/>
      <c r="E204" s="175"/>
      <c r="F204" s="138"/>
      <c r="G204" s="142"/>
    </row>
    <row r="205" spans="1:7" ht="13.5" thickBot="1" x14ac:dyDescent="0.25">
      <c r="A205" s="140"/>
      <c r="B205" s="143" t="s">
        <v>5</v>
      </c>
      <c r="C205" s="101"/>
      <c r="D205" s="101"/>
      <c r="E205" s="179"/>
      <c r="F205" s="144"/>
      <c r="G205" s="145">
        <f>SUM(G196:G204)</f>
        <v>0</v>
      </c>
    </row>
    <row r="206" spans="1:7" ht="13.5" thickBot="1" x14ac:dyDescent="0.25">
      <c r="A206" s="126"/>
      <c r="B206" s="128" t="s">
        <v>6</v>
      </c>
      <c r="C206" s="128"/>
      <c r="D206" s="102"/>
      <c r="E206" s="127"/>
      <c r="F206" s="102"/>
      <c r="G206" s="146"/>
    </row>
    <row r="207" spans="1:7" ht="13.5" thickBot="1" x14ac:dyDescent="0.25">
      <c r="A207" s="130"/>
      <c r="B207" s="147" t="s">
        <v>76</v>
      </c>
      <c r="C207" s="98" t="s">
        <v>34</v>
      </c>
      <c r="D207" s="103" t="s">
        <v>35</v>
      </c>
      <c r="E207" s="103" t="s">
        <v>24</v>
      </c>
      <c r="F207" s="103" t="s">
        <v>36</v>
      </c>
      <c r="G207" s="103" t="s">
        <v>26</v>
      </c>
    </row>
    <row r="208" spans="1:7" x14ac:dyDescent="0.2">
      <c r="A208" s="131">
        <v>2</v>
      </c>
      <c r="B208" s="132" t="s">
        <v>38</v>
      </c>
      <c r="C208" s="134"/>
      <c r="D208" s="99"/>
      <c r="E208" s="174"/>
      <c r="F208" s="134">
        <f>+F196</f>
        <v>0</v>
      </c>
      <c r="G208" s="135">
        <f>ROUND(E208*F208,4)</f>
        <v>0</v>
      </c>
    </row>
    <row r="209" spans="1:7" x14ac:dyDescent="0.2">
      <c r="A209" s="131">
        <v>3</v>
      </c>
      <c r="B209" s="132" t="s">
        <v>39</v>
      </c>
      <c r="C209" s="138"/>
      <c r="D209" s="100"/>
      <c r="E209" s="175"/>
      <c r="F209" s="138">
        <f>+F208</f>
        <v>0</v>
      </c>
      <c r="G209" s="139">
        <f>ROUND(E209*F209,4)</f>
        <v>0</v>
      </c>
    </row>
    <row r="210" spans="1:7" x14ac:dyDescent="0.2">
      <c r="A210" s="131">
        <v>4</v>
      </c>
      <c r="B210" s="132" t="s">
        <v>40</v>
      </c>
      <c r="C210" s="138"/>
      <c r="D210" s="100"/>
      <c r="E210" s="175"/>
      <c r="F210" s="138">
        <f>+F209</f>
        <v>0</v>
      </c>
      <c r="G210" s="139">
        <f>ROUND(E210*F210,4)</f>
        <v>0</v>
      </c>
    </row>
    <row r="211" spans="1:7" x14ac:dyDescent="0.2">
      <c r="A211" s="131"/>
      <c r="B211" s="132"/>
      <c r="C211" s="138"/>
      <c r="D211" s="100"/>
      <c r="E211" s="175"/>
      <c r="F211" s="138"/>
      <c r="G211" s="139"/>
    </row>
    <row r="212" spans="1:7" x14ac:dyDescent="0.2">
      <c r="A212" s="131"/>
      <c r="B212" s="132"/>
      <c r="C212" s="138"/>
      <c r="D212" s="100"/>
      <c r="E212" s="175"/>
      <c r="F212" s="138"/>
      <c r="G212" s="139"/>
    </row>
    <row r="213" spans="1:7" x14ac:dyDescent="0.2">
      <c r="A213" s="140"/>
      <c r="B213" s="141"/>
      <c r="C213" s="138"/>
      <c r="D213" s="100"/>
      <c r="E213" s="175"/>
      <c r="F213" s="138"/>
      <c r="G213" s="139"/>
    </row>
    <row r="214" spans="1:7" x14ac:dyDescent="0.2">
      <c r="A214" s="140"/>
      <c r="B214" s="141"/>
      <c r="C214" s="138"/>
      <c r="D214" s="100"/>
      <c r="E214" s="175"/>
      <c r="F214" s="138"/>
      <c r="G214" s="142"/>
    </row>
    <row r="215" spans="1:7" ht="13.5" thickBot="1" x14ac:dyDescent="0.25">
      <c r="A215" s="140"/>
      <c r="B215" s="143" t="s">
        <v>7</v>
      </c>
      <c r="C215" s="144"/>
      <c r="D215" s="101"/>
      <c r="E215" s="179"/>
      <c r="F215" s="144"/>
      <c r="G215" s="145">
        <f>SUM(G208:G214)</f>
        <v>0</v>
      </c>
    </row>
    <row r="216" spans="1:7" ht="13.5" thickBot="1" x14ac:dyDescent="0.25">
      <c r="A216" s="148"/>
      <c r="B216" s="128" t="s">
        <v>8</v>
      </c>
      <c r="C216" s="128"/>
      <c r="D216" s="102"/>
      <c r="E216" s="102"/>
      <c r="F216" s="102"/>
      <c r="G216" s="149" t="s">
        <v>9</v>
      </c>
    </row>
    <row r="217" spans="1:7" ht="13.5" thickBot="1" x14ac:dyDescent="0.25">
      <c r="A217" s="130"/>
      <c r="B217" s="150" t="s">
        <v>4</v>
      </c>
      <c r="C217" s="125"/>
      <c r="D217" s="103" t="s">
        <v>10</v>
      </c>
      <c r="E217" s="103" t="s">
        <v>34</v>
      </c>
      <c r="F217" s="103" t="s">
        <v>43</v>
      </c>
      <c r="G217" s="103" t="s">
        <v>44</v>
      </c>
    </row>
    <row r="218" spans="1:7" x14ac:dyDescent="0.2">
      <c r="A218" s="140"/>
      <c r="B218" s="151"/>
      <c r="C218" s="182"/>
      <c r="D218" s="183"/>
      <c r="E218" s="184"/>
      <c r="F218" s="185"/>
      <c r="G218" s="135"/>
    </row>
    <row r="219" spans="1:7" x14ac:dyDescent="0.2">
      <c r="A219" s="140"/>
      <c r="B219" s="96"/>
      <c r="C219" s="107"/>
      <c r="D219" s="186"/>
      <c r="E219" s="187"/>
      <c r="F219" s="152"/>
      <c r="G219" s="139"/>
    </row>
    <row r="220" spans="1:7" x14ac:dyDescent="0.2">
      <c r="A220" s="140"/>
      <c r="B220" s="96"/>
      <c r="C220" s="107"/>
      <c r="D220" s="186"/>
      <c r="E220" s="187"/>
      <c r="F220" s="152"/>
      <c r="G220" s="139"/>
    </row>
    <row r="221" spans="1:7" x14ac:dyDescent="0.2">
      <c r="A221" s="140"/>
      <c r="B221" s="96"/>
      <c r="C221" s="107"/>
      <c r="D221" s="186"/>
      <c r="E221" s="187"/>
      <c r="F221" s="152"/>
      <c r="G221" s="139"/>
    </row>
    <row r="222" spans="1:7" x14ac:dyDescent="0.2">
      <c r="A222" s="140"/>
      <c r="B222" s="96"/>
      <c r="C222" s="107"/>
      <c r="D222" s="186"/>
      <c r="E222" s="187"/>
      <c r="F222" s="152"/>
      <c r="G222" s="139"/>
    </row>
    <row r="223" spans="1:7" x14ac:dyDescent="0.2">
      <c r="A223" s="140"/>
      <c r="B223" s="96"/>
      <c r="C223" s="107"/>
      <c r="D223" s="186"/>
      <c r="E223" s="187"/>
      <c r="F223" s="152"/>
      <c r="G223" s="139"/>
    </row>
    <row r="224" spans="1:7" x14ac:dyDescent="0.2">
      <c r="A224" s="140"/>
      <c r="B224" s="96"/>
      <c r="C224" s="107"/>
      <c r="D224" s="186"/>
      <c r="E224" s="187"/>
      <c r="F224" s="152"/>
      <c r="G224" s="139"/>
    </row>
    <row r="225" spans="1:7" x14ac:dyDescent="0.2">
      <c r="A225" s="140"/>
      <c r="B225" s="96"/>
      <c r="C225" s="107"/>
      <c r="D225" s="186"/>
      <c r="E225" s="187"/>
      <c r="F225" s="152"/>
      <c r="G225" s="139"/>
    </row>
    <row r="226" spans="1:7" x14ac:dyDescent="0.2">
      <c r="A226" s="140"/>
      <c r="B226" s="96"/>
      <c r="C226" s="107"/>
      <c r="D226" s="186"/>
      <c r="E226" s="187"/>
      <c r="F226" s="152"/>
      <c r="G226" s="139"/>
    </row>
    <row r="227" spans="1:7" x14ac:dyDescent="0.2">
      <c r="A227" s="140"/>
      <c r="B227" s="96"/>
      <c r="C227" s="107"/>
      <c r="D227" s="186"/>
      <c r="E227" s="187"/>
      <c r="F227" s="152"/>
      <c r="G227" s="139"/>
    </row>
    <row r="228" spans="1:7" x14ac:dyDescent="0.2">
      <c r="A228" s="140"/>
      <c r="B228" s="96"/>
      <c r="C228" s="107"/>
      <c r="D228" s="186"/>
      <c r="E228" s="187"/>
      <c r="F228" s="152"/>
      <c r="G228" s="139"/>
    </row>
    <row r="229" spans="1:7" x14ac:dyDescent="0.2">
      <c r="A229" s="140"/>
      <c r="B229" s="96"/>
      <c r="C229" s="107"/>
      <c r="D229" s="186"/>
      <c r="E229" s="187"/>
      <c r="F229" s="152"/>
      <c r="G229" s="139"/>
    </row>
    <row r="230" spans="1:7" x14ac:dyDescent="0.2">
      <c r="A230" s="140"/>
      <c r="B230" s="96"/>
      <c r="C230" s="107"/>
      <c r="D230" s="186"/>
      <c r="E230" s="187"/>
      <c r="F230" s="152"/>
      <c r="G230" s="142"/>
    </row>
    <row r="231" spans="1:7" ht="13.5" thickBot="1" x14ac:dyDescent="0.25">
      <c r="A231" s="140"/>
      <c r="B231" s="153" t="s">
        <v>11</v>
      </c>
      <c r="C231" s="154"/>
      <c r="D231" s="105"/>
      <c r="E231" s="188"/>
      <c r="F231" s="155"/>
      <c r="G231" s="145">
        <f>SUM(G218:G230)</f>
        <v>0</v>
      </c>
    </row>
    <row r="232" spans="1:7" ht="13.5" thickBot="1" x14ac:dyDescent="0.25">
      <c r="A232" s="126"/>
      <c r="B232" s="128" t="s">
        <v>12</v>
      </c>
      <c r="C232" s="106"/>
      <c r="D232" s="106"/>
      <c r="E232" s="106"/>
      <c r="F232" s="106"/>
      <c r="G232" s="156"/>
    </row>
    <row r="233" spans="1:7" ht="13.5" thickBot="1" x14ac:dyDescent="0.25">
      <c r="A233" s="130"/>
      <c r="B233" s="157" t="s">
        <v>4</v>
      </c>
      <c r="C233" s="158"/>
      <c r="D233" s="98" t="s">
        <v>10</v>
      </c>
      <c r="E233" s="98" t="s">
        <v>22</v>
      </c>
      <c r="F233" s="98" t="s">
        <v>45</v>
      </c>
      <c r="G233" s="103" t="s">
        <v>44</v>
      </c>
    </row>
    <row r="234" spans="1:7" x14ac:dyDescent="0.2">
      <c r="A234" s="131">
        <v>1</v>
      </c>
      <c r="B234" s="132" t="s">
        <v>29</v>
      </c>
      <c r="C234" s="159"/>
      <c r="D234" s="182"/>
      <c r="E234" s="99"/>
      <c r="F234" s="134"/>
      <c r="G234" s="135">
        <f>ROUND(E234*F234,4)</f>
        <v>0</v>
      </c>
    </row>
    <row r="235" spans="1:7" x14ac:dyDescent="0.2">
      <c r="A235" s="131">
        <v>2</v>
      </c>
      <c r="B235" s="132" t="s">
        <v>30</v>
      </c>
      <c r="C235" s="160"/>
      <c r="D235" s="107"/>
      <c r="E235" s="100"/>
      <c r="F235" s="138"/>
      <c r="G235" s="139">
        <f>ROUND(E235*F235,4)</f>
        <v>0</v>
      </c>
    </row>
    <row r="236" spans="1:7" x14ac:dyDescent="0.2">
      <c r="A236" s="140"/>
      <c r="B236" s="104"/>
      <c r="C236" s="160"/>
      <c r="D236" s="107"/>
      <c r="E236" s="100"/>
      <c r="F236" s="138"/>
      <c r="G236" s="139"/>
    </row>
    <row r="237" spans="1:7" x14ac:dyDescent="0.2">
      <c r="A237" s="140"/>
      <c r="B237" s="104"/>
      <c r="C237" s="160"/>
      <c r="D237" s="107"/>
      <c r="E237" s="100"/>
      <c r="F237" s="138"/>
      <c r="G237" s="139"/>
    </row>
    <row r="238" spans="1:7" x14ac:dyDescent="0.2">
      <c r="A238" s="140"/>
      <c r="B238" s="104"/>
      <c r="C238" s="160"/>
      <c r="D238" s="107"/>
      <c r="E238" s="100"/>
      <c r="F238" s="138"/>
      <c r="G238" s="142"/>
    </row>
    <row r="239" spans="1:7" ht="13.5" thickBot="1" x14ac:dyDescent="0.25">
      <c r="A239" s="130"/>
      <c r="B239" s="114" t="s">
        <v>13</v>
      </c>
      <c r="C239" s="161"/>
      <c r="D239" s="108"/>
      <c r="E239" s="189"/>
      <c r="F239" s="162"/>
      <c r="G239" s="163">
        <f>SUM(G234:G238)</f>
        <v>0</v>
      </c>
    </row>
    <row r="240" spans="1:7" x14ac:dyDescent="0.2">
      <c r="A240" s="112"/>
      <c r="B240" s="112"/>
      <c r="C240" s="112"/>
      <c r="D240" s="109" t="s">
        <v>14</v>
      </c>
      <c r="E240" s="190"/>
      <c r="F240" s="164"/>
      <c r="G240" s="165">
        <f>+G205+G215+G231+G239</f>
        <v>0</v>
      </c>
    </row>
    <row r="241" spans="1:7" x14ac:dyDescent="0.2">
      <c r="A241" s="112"/>
      <c r="B241" s="112"/>
      <c r="C241" s="112"/>
      <c r="D241" s="110" t="s">
        <v>15</v>
      </c>
      <c r="E241" s="191"/>
      <c r="F241" s="166"/>
      <c r="G241" s="167">
        <f>ROUND(G240*F241,4)</f>
        <v>0</v>
      </c>
    </row>
    <row r="242" spans="1:7" x14ac:dyDescent="0.2">
      <c r="A242" s="112"/>
      <c r="B242" s="112"/>
      <c r="C242" s="112"/>
      <c r="D242" s="110" t="s">
        <v>16</v>
      </c>
      <c r="E242" s="191"/>
      <c r="F242" s="166"/>
      <c r="G242" s="167">
        <f>ROUND(G240*F242,4)</f>
        <v>0</v>
      </c>
    </row>
    <row r="243" spans="1:7" x14ac:dyDescent="0.2">
      <c r="A243" s="112"/>
      <c r="B243" s="112"/>
      <c r="C243" s="112"/>
      <c r="D243" s="110" t="s">
        <v>17</v>
      </c>
      <c r="E243" s="191"/>
      <c r="F243" s="168"/>
      <c r="G243" s="167">
        <f>+G240+G241+G242</f>
        <v>0</v>
      </c>
    </row>
    <row r="244" spans="1:7" ht="13.5" thickBot="1" x14ac:dyDescent="0.25">
      <c r="A244" s="112"/>
      <c r="B244" s="112"/>
      <c r="C244" s="112"/>
      <c r="D244" s="111" t="s">
        <v>18</v>
      </c>
      <c r="E244" s="192"/>
      <c r="F244" s="169"/>
      <c r="G244" s="170">
        <f>ROUND(G243,2)</f>
        <v>0</v>
      </c>
    </row>
    <row r="245" spans="1:7" x14ac:dyDescent="0.2">
      <c r="A245" s="112"/>
      <c r="B245" s="112"/>
      <c r="C245" s="112"/>
      <c r="D245" s="112"/>
      <c r="E245" s="112"/>
      <c r="F245" s="112"/>
      <c r="G245" s="112"/>
    </row>
    <row r="246" spans="1:7" x14ac:dyDescent="0.2">
      <c r="A246" s="112"/>
      <c r="B246" s="73" t="s">
        <v>19</v>
      </c>
      <c r="C246" s="112"/>
      <c r="D246" s="112"/>
      <c r="E246" s="112"/>
      <c r="F246" s="104"/>
      <c r="G246" s="112"/>
    </row>
    <row r="248" spans="1:7" ht="13.5" thickBot="1" x14ac:dyDescent="0.25"/>
    <row r="249" spans="1:7" ht="13.5" thickBot="1" x14ac:dyDescent="0.25">
      <c r="A249" s="208" t="s">
        <v>0</v>
      </c>
      <c r="B249" s="209"/>
      <c r="C249" s="209"/>
      <c r="D249" s="209"/>
      <c r="E249" s="209"/>
      <c r="F249" s="209"/>
      <c r="G249" s="210"/>
    </row>
    <row r="250" spans="1:7" ht="27" customHeight="1" x14ac:dyDescent="0.2">
      <c r="A250" s="211" t="s">
        <v>109</v>
      </c>
      <c r="B250" s="212"/>
      <c r="C250" s="212"/>
      <c r="D250" s="212"/>
      <c r="E250" s="212"/>
      <c r="F250" s="212"/>
      <c r="G250" s="213"/>
    </row>
    <row r="251" spans="1:7" x14ac:dyDescent="0.2">
      <c r="A251" s="172"/>
      <c r="B251" s="171"/>
      <c r="C251" s="171"/>
      <c r="D251" s="171"/>
      <c r="E251" s="171"/>
      <c r="F251" s="171"/>
      <c r="G251" s="173"/>
    </row>
    <row r="252" spans="1:7" x14ac:dyDescent="0.2">
      <c r="A252" s="214" t="s">
        <v>81</v>
      </c>
      <c r="B252" s="215"/>
      <c r="C252" s="215"/>
      <c r="D252" s="215"/>
      <c r="E252" s="215"/>
      <c r="F252" s="215"/>
      <c r="G252" s="216"/>
    </row>
    <row r="253" spans="1:7" x14ac:dyDescent="0.2">
      <c r="A253" s="215" t="s">
        <v>83</v>
      </c>
      <c r="B253" s="215"/>
      <c r="C253" s="215"/>
      <c r="D253" s="215"/>
      <c r="E253" s="215"/>
      <c r="F253" s="233" t="s">
        <v>42</v>
      </c>
      <c r="G253" s="234"/>
    </row>
    <row r="254" spans="1:7" x14ac:dyDescent="0.2">
      <c r="A254" s="235" t="s">
        <v>20</v>
      </c>
      <c r="B254" s="233"/>
      <c r="C254" s="233"/>
      <c r="D254" s="233"/>
      <c r="E254" s="233"/>
      <c r="F254" s="122"/>
      <c r="G254" s="123"/>
    </row>
    <row r="255" spans="1:7" ht="13.5" thickBot="1" x14ac:dyDescent="0.25">
      <c r="A255" s="236" t="s">
        <v>21</v>
      </c>
      <c r="B255" s="237"/>
      <c r="C255" s="237"/>
      <c r="D255" s="237"/>
      <c r="E255" s="237"/>
      <c r="F255" s="124"/>
      <c r="G255" s="125"/>
    </row>
    <row r="256" spans="1:7" ht="13.5" thickBot="1" x14ac:dyDescent="0.25">
      <c r="A256" s="126" t="s">
        <v>2</v>
      </c>
      <c r="B256" s="127" t="s">
        <v>3</v>
      </c>
      <c r="C256" s="128"/>
      <c r="D256" s="97"/>
      <c r="E256" s="97"/>
      <c r="F256" s="102"/>
      <c r="G256" s="129"/>
    </row>
    <row r="257" spans="1:7" ht="13.5" thickBot="1" x14ac:dyDescent="0.25">
      <c r="A257" s="130"/>
      <c r="B257" s="129" t="s">
        <v>4</v>
      </c>
      <c r="C257" s="98" t="s">
        <v>22</v>
      </c>
      <c r="D257" s="98" t="s">
        <v>23</v>
      </c>
      <c r="E257" s="103" t="s">
        <v>24</v>
      </c>
      <c r="F257" s="103" t="s">
        <v>25</v>
      </c>
      <c r="G257" s="103" t="s">
        <v>26</v>
      </c>
    </row>
    <row r="258" spans="1:7" x14ac:dyDescent="0.2">
      <c r="A258" s="131">
        <v>1</v>
      </c>
      <c r="B258" s="132" t="str">
        <f>VLOOKUP(A258,[1]!EQUIPO,3)</f>
        <v>Herramienta menor</v>
      </c>
      <c r="C258" s="133"/>
      <c r="D258" s="99"/>
      <c r="E258" s="174"/>
      <c r="F258" s="134"/>
      <c r="G258" s="135">
        <f>ROUND(E258*F258,4)</f>
        <v>0</v>
      </c>
    </row>
    <row r="259" spans="1:7" x14ac:dyDescent="0.2">
      <c r="A259" s="131"/>
      <c r="B259" s="136"/>
      <c r="C259" s="137"/>
      <c r="D259" s="100"/>
      <c r="E259" s="175"/>
      <c r="F259" s="138"/>
      <c r="G259" s="139">
        <f>ROUND(+E259*F259,4)</f>
        <v>0</v>
      </c>
    </row>
    <row r="260" spans="1:7" x14ac:dyDescent="0.2">
      <c r="A260" s="131"/>
      <c r="B260" s="132"/>
      <c r="C260" s="137"/>
      <c r="D260" s="100"/>
      <c r="E260" s="175"/>
      <c r="F260" s="138"/>
      <c r="G260" s="139">
        <f>ROUND(+E260*F260,4)</f>
        <v>0</v>
      </c>
    </row>
    <row r="261" spans="1:7" x14ac:dyDescent="0.2">
      <c r="A261" s="131"/>
      <c r="B261" s="132"/>
      <c r="C261" s="137"/>
      <c r="D261" s="100"/>
      <c r="E261" s="175"/>
      <c r="F261" s="138"/>
      <c r="G261" s="139"/>
    </row>
    <row r="262" spans="1:7" x14ac:dyDescent="0.2">
      <c r="A262" s="131"/>
      <c r="B262" s="132"/>
      <c r="C262" s="137"/>
      <c r="D262" s="100"/>
      <c r="E262" s="175"/>
      <c r="F262" s="138"/>
      <c r="G262" s="139"/>
    </row>
    <row r="263" spans="1:7" x14ac:dyDescent="0.2">
      <c r="A263" s="131"/>
      <c r="B263" s="132"/>
      <c r="C263" s="137"/>
      <c r="D263" s="100"/>
      <c r="E263" s="175"/>
      <c r="F263" s="138"/>
      <c r="G263" s="139"/>
    </row>
    <row r="264" spans="1:7" x14ac:dyDescent="0.2">
      <c r="A264" s="131"/>
      <c r="B264" s="132"/>
      <c r="C264" s="176"/>
      <c r="D264" s="100"/>
      <c r="E264" s="175"/>
      <c r="F264" s="138"/>
      <c r="G264" s="139"/>
    </row>
    <row r="265" spans="1:7" ht="16.5" x14ac:dyDescent="0.3">
      <c r="A265" s="177"/>
      <c r="B265" s="178"/>
      <c r="C265" s="100"/>
      <c r="D265" s="100"/>
      <c r="E265" s="175"/>
      <c r="F265" s="138"/>
      <c r="G265" s="139"/>
    </row>
    <row r="266" spans="1:7" x14ac:dyDescent="0.2">
      <c r="A266" s="140"/>
      <c r="B266" s="141"/>
      <c r="C266" s="100"/>
      <c r="D266" s="100"/>
      <c r="E266" s="175"/>
      <c r="F266" s="138"/>
      <c r="G266" s="142"/>
    </row>
    <row r="267" spans="1:7" ht="13.5" thickBot="1" x14ac:dyDescent="0.25">
      <c r="A267" s="140"/>
      <c r="B267" s="143" t="s">
        <v>5</v>
      </c>
      <c r="C267" s="101"/>
      <c r="D267" s="101"/>
      <c r="E267" s="179"/>
      <c r="F267" s="144"/>
      <c r="G267" s="145">
        <f>SUM(G258:G266)</f>
        <v>0</v>
      </c>
    </row>
    <row r="268" spans="1:7" ht="13.5" thickBot="1" x14ac:dyDescent="0.25">
      <c r="A268" s="126"/>
      <c r="B268" s="128" t="s">
        <v>6</v>
      </c>
      <c r="C268" s="128"/>
      <c r="D268" s="102"/>
      <c r="E268" s="127"/>
      <c r="F268" s="102"/>
      <c r="G268" s="146"/>
    </row>
    <row r="269" spans="1:7" ht="13.5" thickBot="1" x14ac:dyDescent="0.25">
      <c r="A269" s="130"/>
      <c r="B269" s="147" t="s">
        <v>76</v>
      </c>
      <c r="C269" s="98" t="s">
        <v>34</v>
      </c>
      <c r="D269" s="103" t="s">
        <v>35</v>
      </c>
      <c r="E269" s="103" t="s">
        <v>24</v>
      </c>
      <c r="F269" s="103" t="s">
        <v>36</v>
      </c>
      <c r="G269" s="103" t="s">
        <v>26</v>
      </c>
    </row>
    <row r="270" spans="1:7" x14ac:dyDescent="0.2">
      <c r="A270" s="131">
        <v>2</v>
      </c>
      <c r="B270" s="132" t="s">
        <v>38</v>
      </c>
      <c r="C270" s="134"/>
      <c r="D270" s="99"/>
      <c r="E270" s="174"/>
      <c r="F270" s="134">
        <f>+F258</f>
        <v>0</v>
      </c>
      <c r="G270" s="135">
        <f>ROUND(E270*F270,4)</f>
        <v>0</v>
      </c>
    </row>
    <row r="271" spans="1:7" x14ac:dyDescent="0.2">
      <c r="A271" s="131">
        <v>3</v>
      </c>
      <c r="B271" s="132" t="s">
        <v>39</v>
      </c>
      <c r="C271" s="138"/>
      <c r="D271" s="100"/>
      <c r="E271" s="175"/>
      <c r="F271" s="138">
        <f>+F270</f>
        <v>0</v>
      </c>
      <c r="G271" s="139">
        <f>ROUND(E271*F271,4)</f>
        <v>0</v>
      </c>
    </row>
    <row r="272" spans="1:7" x14ac:dyDescent="0.2">
      <c r="A272" s="131">
        <v>4</v>
      </c>
      <c r="B272" s="132" t="s">
        <v>40</v>
      </c>
      <c r="C272" s="138"/>
      <c r="D272" s="100"/>
      <c r="E272" s="175"/>
      <c r="F272" s="138">
        <f>+F271</f>
        <v>0</v>
      </c>
      <c r="G272" s="139">
        <f>ROUND(E272*F272,4)</f>
        <v>0</v>
      </c>
    </row>
    <row r="273" spans="1:7" x14ac:dyDescent="0.2">
      <c r="A273" s="131"/>
      <c r="B273" s="132"/>
      <c r="C273" s="138"/>
      <c r="D273" s="100"/>
      <c r="E273" s="175"/>
      <c r="F273" s="138"/>
      <c r="G273" s="139"/>
    </row>
    <row r="274" spans="1:7" x14ac:dyDescent="0.2">
      <c r="A274" s="131"/>
      <c r="B274" s="132"/>
      <c r="C274" s="138"/>
      <c r="D274" s="100"/>
      <c r="E274" s="175"/>
      <c r="F274" s="138"/>
      <c r="G274" s="139"/>
    </row>
    <row r="275" spans="1:7" x14ac:dyDescent="0.2">
      <c r="A275" s="140"/>
      <c r="B275" s="141"/>
      <c r="C275" s="138"/>
      <c r="D275" s="100"/>
      <c r="E275" s="175"/>
      <c r="F275" s="138"/>
      <c r="G275" s="139"/>
    </row>
    <row r="276" spans="1:7" x14ac:dyDescent="0.2">
      <c r="A276" s="140"/>
      <c r="B276" s="141"/>
      <c r="C276" s="138"/>
      <c r="D276" s="100"/>
      <c r="E276" s="175"/>
      <c r="F276" s="138"/>
      <c r="G276" s="142"/>
    </row>
    <row r="277" spans="1:7" ht="13.5" thickBot="1" x14ac:dyDescent="0.25">
      <c r="A277" s="140"/>
      <c r="B277" s="143" t="s">
        <v>7</v>
      </c>
      <c r="C277" s="144"/>
      <c r="D277" s="101"/>
      <c r="E277" s="179"/>
      <c r="F277" s="144"/>
      <c r="G277" s="145">
        <f>SUM(G270:G276)</f>
        <v>0</v>
      </c>
    </row>
    <row r="278" spans="1:7" ht="13.5" thickBot="1" x14ac:dyDescent="0.25">
      <c r="A278" s="148"/>
      <c r="B278" s="128" t="s">
        <v>8</v>
      </c>
      <c r="C278" s="128"/>
      <c r="D278" s="102"/>
      <c r="E278" s="102"/>
      <c r="F278" s="102"/>
      <c r="G278" s="149" t="s">
        <v>9</v>
      </c>
    </row>
    <row r="279" spans="1:7" ht="13.5" thickBot="1" x14ac:dyDescent="0.25">
      <c r="A279" s="130"/>
      <c r="B279" s="150" t="s">
        <v>4</v>
      </c>
      <c r="C279" s="125"/>
      <c r="D279" s="103" t="s">
        <v>10</v>
      </c>
      <c r="E279" s="103" t="s">
        <v>34</v>
      </c>
      <c r="F279" s="103" t="s">
        <v>43</v>
      </c>
      <c r="G279" s="103" t="s">
        <v>44</v>
      </c>
    </row>
    <row r="280" spans="1:7" x14ac:dyDescent="0.2">
      <c r="A280" s="140"/>
      <c r="B280" s="151"/>
      <c r="C280" s="182"/>
      <c r="D280" s="183"/>
      <c r="E280" s="184"/>
      <c r="F280" s="185"/>
      <c r="G280" s="135"/>
    </row>
    <row r="281" spans="1:7" x14ac:dyDescent="0.2">
      <c r="A281" s="140"/>
      <c r="B281" s="96"/>
      <c r="C281" s="107"/>
      <c r="D281" s="186"/>
      <c r="E281" s="187"/>
      <c r="F281" s="152"/>
      <c r="G281" s="139"/>
    </row>
    <row r="282" spans="1:7" x14ac:dyDescent="0.2">
      <c r="A282" s="140"/>
      <c r="B282" s="96"/>
      <c r="C282" s="107"/>
      <c r="D282" s="186"/>
      <c r="E282" s="187"/>
      <c r="F282" s="152"/>
      <c r="G282" s="139"/>
    </row>
    <row r="283" spans="1:7" x14ac:dyDescent="0.2">
      <c r="A283" s="140"/>
      <c r="B283" s="96"/>
      <c r="C283" s="107"/>
      <c r="D283" s="186"/>
      <c r="E283" s="187"/>
      <c r="F283" s="152"/>
      <c r="G283" s="139"/>
    </row>
    <row r="284" spans="1:7" x14ac:dyDescent="0.2">
      <c r="A284" s="140"/>
      <c r="B284" s="96"/>
      <c r="C284" s="107"/>
      <c r="D284" s="186"/>
      <c r="E284" s="187"/>
      <c r="F284" s="152"/>
      <c r="G284" s="139"/>
    </row>
    <row r="285" spans="1:7" x14ac:dyDescent="0.2">
      <c r="A285" s="140"/>
      <c r="B285" s="96"/>
      <c r="C285" s="107"/>
      <c r="D285" s="186"/>
      <c r="E285" s="187"/>
      <c r="F285" s="152"/>
      <c r="G285" s="139"/>
    </row>
    <row r="286" spans="1:7" x14ac:dyDescent="0.2">
      <c r="A286" s="140"/>
      <c r="B286" s="96"/>
      <c r="C286" s="107"/>
      <c r="D286" s="186"/>
      <c r="E286" s="187"/>
      <c r="F286" s="152"/>
      <c r="G286" s="139"/>
    </row>
    <row r="287" spans="1:7" x14ac:dyDescent="0.2">
      <c r="A287" s="140"/>
      <c r="B287" s="96"/>
      <c r="C287" s="107"/>
      <c r="D287" s="186"/>
      <c r="E287" s="187"/>
      <c r="F287" s="152"/>
      <c r="G287" s="139"/>
    </row>
    <row r="288" spans="1:7" x14ac:dyDescent="0.2">
      <c r="A288" s="140"/>
      <c r="B288" s="96"/>
      <c r="C288" s="107"/>
      <c r="D288" s="186"/>
      <c r="E288" s="187"/>
      <c r="F288" s="152"/>
      <c r="G288" s="139"/>
    </row>
    <row r="289" spans="1:7" x14ac:dyDescent="0.2">
      <c r="A289" s="140"/>
      <c r="B289" s="96"/>
      <c r="C289" s="107"/>
      <c r="D289" s="186"/>
      <c r="E289" s="187"/>
      <c r="F289" s="152"/>
      <c r="G289" s="139"/>
    </row>
    <row r="290" spans="1:7" x14ac:dyDescent="0.2">
      <c r="A290" s="140"/>
      <c r="B290" s="96"/>
      <c r="C290" s="107"/>
      <c r="D290" s="186"/>
      <c r="E290" s="187"/>
      <c r="F290" s="152"/>
      <c r="G290" s="139"/>
    </row>
    <row r="291" spans="1:7" x14ac:dyDescent="0.2">
      <c r="A291" s="140"/>
      <c r="B291" s="96"/>
      <c r="C291" s="107"/>
      <c r="D291" s="186"/>
      <c r="E291" s="187"/>
      <c r="F291" s="152"/>
      <c r="G291" s="139"/>
    </row>
    <row r="292" spans="1:7" x14ac:dyDescent="0.2">
      <c r="A292" s="140"/>
      <c r="B292" s="96"/>
      <c r="C292" s="107"/>
      <c r="D292" s="186"/>
      <c r="E292" s="187"/>
      <c r="F292" s="152"/>
      <c r="G292" s="142"/>
    </row>
    <row r="293" spans="1:7" ht="13.5" thickBot="1" x14ac:dyDescent="0.25">
      <c r="A293" s="140"/>
      <c r="B293" s="153" t="s">
        <v>11</v>
      </c>
      <c r="C293" s="154"/>
      <c r="D293" s="105"/>
      <c r="E293" s="188"/>
      <c r="F293" s="155"/>
      <c r="G293" s="145">
        <f>SUM(G280:G292)</f>
        <v>0</v>
      </c>
    </row>
    <row r="294" spans="1:7" ht="13.5" thickBot="1" x14ac:dyDescent="0.25">
      <c r="A294" s="126"/>
      <c r="B294" s="128" t="s">
        <v>12</v>
      </c>
      <c r="C294" s="106"/>
      <c r="D294" s="106"/>
      <c r="E294" s="106"/>
      <c r="F294" s="106"/>
      <c r="G294" s="156"/>
    </row>
    <row r="295" spans="1:7" ht="13.5" thickBot="1" x14ac:dyDescent="0.25">
      <c r="A295" s="130"/>
      <c r="B295" s="157" t="s">
        <v>4</v>
      </c>
      <c r="C295" s="158"/>
      <c r="D295" s="98" t="s">
        <v>10</v>
      </c>
      <c r="E295" s="98" t="s">
        <v>22</v>
      </c>
      <c r="F295" s="98" t="s">
        <v>45</v>
      </c>
      <c r="G295" s="103" t="s">
        <v>44</v>
      </c>
    </row>
    <row r="296" spans="1:7" x14ac:dyDescent="0.2">
      <c r="A296" s="131">
        <v>1</v>
      </c>
      <c r="B296" s="132" t="s">
        <v>29</v>
      </c>
      <c r="C296" s="159"/>
      <c r="D296" s="182"/>
      <c r="E296" s="99"/>
      <c r="F296" s="134"/>
      <c r="G296" s="135">
        <f>ROUND(E296*F296,4)</f>
        <v>0</v>
      </c>
    </row>
    <row r="297" spans="1:7" x14ac:dyDescent="0.2">
      <c r="A297" s="131">
        <v>3</v>
      </c>
      <c r="B297" s="132" t="s">
        <v>79</v>
      </c>
      <c r="C297" s="160"/>
      <c r="D297" s="107"/>
      <c r="E297" s="100"/>
      <c r="F297" s="138"/>
      <c r="G297" s="139">
        <f>ROUND(E297*F297,4)</f>
        <v>0</v>
      </c>
    </row>
    <row r="298" spans="1:7" x14ac:dyDescent="0.2">
      <c r="A298" s="140"/>
      <c r="B298" s="104"/>
      <c r="C298" s="160"/>
      <c r="D298" s="107"/>
      <c r="E298" s="100"/>
      <c r="F298" s="138"/>
      <c r="G298" s="139"/>
    </row>
    <row r="299" spans="1:7" x14ac:dyDescent="0.2">
      <c r="A299" s="140"/>
      <c r="B299" s="104"/>
      <c r="C299" s="160"/>
      <c r="D299" s="107"/>
      <c r="E299" s="100"/>
      <c r="F299" s="138"/>
      <c r="G299" s="139"/>
    </row>
    <row r="300" spans="1:7" x14ac:dyDescent="0.2">
      <c r="A300" s="140"/>
      <c r="B300" s="104"/>
      <c r="C300" s="160"/>
      <c r="D300" s="107"/>
      <c r="E300" s="100"/>
      <c r="F300" s="138"/>
      <c r="G300" s="142"/>
    </row>
    <row r="301" spans="1:7" ht="13.5" thickBot="1" x14ac:dyDescent="0.25">
      <c r="A301" s="130"/>
      <c r="B301" s="114" t="s">
        <v>13</v>
      </c>
      <c r="C301" s="161"/>
      <c r="D301" s="108"/>
      <c r="E301" s="189"/>
      <c r="F301" s="162"/>
      <c r="G301" s="163">
        <f>SUM(G296:G300)</f>
        <v>0</v>
      </c>
    </row>
    <row r="302" spans="1:7" x14ac:dyDescent="0.2">
      <c r="A302" s="112"/>
      <c r="B302" s="112"/>
      <c r="C302" s="112"/>
      <c r="D302" s="109" t="s">
        <v>14</v>
      </c>
      <c r="E302" s="190"/>
      <c r="F302" s="164"/>
      <c r="G302" s="165">
        <f>+G267+G277+G293+G301</f>
        <v>0</v>
      </c>
    </row>
    <row r="303" spans="1:7" x14ac:dyDescent="0.2">
      <c r="A303" s="112"/>
      <c r="B303" s="112"/>
      <c r="C303" s="112"/>
      <c r="D303" s="110" t="s">
        <v>15</v>
      </c>
      <c r="E303" s="191"/>
      <c r="F303" s="166"/>
      <c r="G303" s="167">
        <f>ROUND(G302*F303,4)</f>
        <v>0</v>
      </c>
    </row>
    <row r="304" spans="1:7" x14ac:dyDescent="0.2">
      <c r="A304" s="112"/>
      <c r="B304" s="112"/>
      <c r="C304" s="112"/>
      <c r="D304" s="110" t="s">
        <v>16</v>
      </c>
      <c r="E304" s="191"/>
      <c r="F304" s="166"/>
      <c r="G304" s="167">
        <f>ROUND(G302*F304,4)</f>
        <v>0</v>
      </c>
    </row>
    <row r="305" spans="1:7" x14ac:dyDescent="0.2">
      <c r="A305" s="112"/>
      <c r="B305" s="112"/>
      <c r="C305" s="112"/>
      <c r="D305" s="110" t="s">
        <v>17</v>
      </c>
      <c r="E305" s="191"/>
      <c r="F305" s="168"/>
      <c r="G305" s="167">
        <f>+G302+G303+G304</f>
        <v>0</v>
      </c>
    </row>
    <row r="306" spans="1:7" ht="13.5" thickBot="1" x14ac:dyDescent="0.25">
      <c r="A306" s="112"/>
      <c r="B306" s="112"/>
      <c r="C306" s="112"/>
      <c r="D306" s="111" t="s">
        <v>18</v>
      </c>
      <c r="E306" s="192"/>
      <c r="F306" s="169"/>
      <c r="G306" s="170">
        <f>ROUND(G305,2)</f>
        <v>0</v>
      </c>
    </row>
    <row r="307" spans="1:7" x14ac:dyDescent="0.2">
      <c r="A307" s="112"/>
      <c r="B307" s="112"/>
      <c r="C307" s="112"/>
      <c r="D307" s="112"/>
      <c r="E307" s="112"/>
      <c r="F307" s="112"/>
      <c r="G307" s="112"/>
    </row>
    <row r="308" spans="1:7" x14ac:dyDescent="0.2">
      <c r="A308" s="112"/>
      <c r="B308" s="73" t="s">
        <v>19</v>
      </c>
      <c r="C308" s="112"/>
      <c r="D308" s="112"/>
      <c r="E308" s="112"/>
      <c r="F308" s="104"/>
      <c r="G308" s="112"/>
    </row>
    <row r="310" spans="1:7" ht="13.5" thickBot="1" x14ac:dyDescent="0.25"/>
    <row r="311" spans="1:7" ht="13.5" thickBot="1" x14ac:dyDescent="0.25">
      <c r="A311" s="208" t="s">
        <v>0</v>
      </c>
      <c r="B311" s="209"/>
      <c r="C311" s="209"/>
      <c r="D311" s="209"/>
      <c r="E311" s="209"/>
      <c r="F311" s="209"/>
      <c r="G311" s="210"/>
    </row>
    <row r="312" spans="1:7" ht="26.25" customHeight="1" x14ac:dyDescent="0.2">
      <c r="A312" s="211" t="s">
        <v>109</v>
      </c>
      <c r="B312" s="212"/>
      <c r="C312" s="212"/>
      <c r="D312" s="212"/>
      <c r="E312" s="212"/>
      <c r="F312" s="212"/>
      <c r="G312" s="213"/>
    </row>
    <row r="313" spans="1:7" x14ac:dyDescent="0.2">
      <c r="A313" s="172"/>
      <c r="B313" s="171"/>
      <c r="C313" s="171"/>
      <c r="D313" s="171"/>
      <c r="E313" s="171"/>
      <c r="F313" s="171"/>
      <c r="G313" s="173"/>
    </row>
    <row r="314" spans="1:7" x14ac:dyDescent="0.2">
      <c r="A314" s="214" t="s">
        <v>120</v>
      </c>
      <c r="B314" s="215"/>
      <c r="C314" s="215"/>
      <c r="D314" s="215"/>
      <c r="E314" s="215"/>
      <c r="F314" s="215"/>
      <c r="G314" s="216"/>
    </row>
    <row r="315" spans="1:7" x14ac:dyDescent="0.2">
      <c r="A315" s="215" t="s">
        <v>121</v>
      </c>
      <c r="B315" s="215"/>
      <c r="C315" s="215"/>
      <c r="D315" s="215"/>
      <c r="E315" s="215"/>
      <c r="F315" s="233" t="s">
        <v>42</v>
      </c>
      <c r="G315" s="234"/>
    </row>
    <row r="316" spans="1:7" x14ac:dyDescent="0.2">
      <c r="A316" s="235" t="s">
        <v>20</v>
      </c>
      <c r="B316" s="233"/>
      <c r="C316" s="233"/>
      <c r="D316" s="233"/>
      <c r="E316" s="233"/>
      <c r="F316" s="122"/>
      <c r="G316" s="123"/>
    </row>
    <row r="317" spans="1:7" ht="13.5" thickBot="1" x14ac:dyDescent="0.25">
      <c r="A317" s="236" t="s">
        <v>21</v>
      </c>
      <c r="B317" s="237"/>
      <c r="C317" s="237"/>
      <c r="D317" s="237"/>
      <c r="E317" s="237"/>
      <c r="F317" s="124"/>
      <c r="G317" s="125"/>
    </row>
    <row r="318" spans="1:7" ht="13.5" thickBot="1" x14ac:dyDescent="0.25">
      <c r="A318" s="126" t="s">
        <v>2</v>
      </c>
      <c r="B318" s="127" t="s">
        <v>3</v>
      </c>
      <c r="C318" s="128"/>
      <c r="D318" s="97"/>
      <c r="E318" s="97"/>
      <c r="F318" s="102"/>
      <c r="G318" s="129"/>
    </row>
    <row r="319" spans="1:7" ht="13.5" thickBot="1" x14ac:dyDescent="0.25">
      <c r="A319" s="130"/>
      <c r="B319" s="129" t="s">
        <v>4</v>
      </c>
      <c r="C319" s="98" t="s">
        <v>22</v>
      </c>
      <c r="D319" s="98" t="s">
        <v>23</v>
      </c>
      <c r="E319" s="103" t="s">
        <v>24</v>
      </c>
      <c r="F319" s="103" t="s">
        <v>25</v>
      </c>
      <c r="G319" s="103" t="s">
        <v>26</v>
      </c>
    </row>
    <row r="320" spans="1:7" x14ac:dyDescent="0.2">
      <c r="A320" s="131">
        <v>1</v>
      </c>
      <c r="B320" s="132" t="str">
        <f>VLOOKUP(A320,[1]!EQUIPO,3)</f>
        <v>Herramienta menor</v>
      </c>
      <c r="C320" s="133"/>
      <c r="D320" s="99"/>
      <c r="E320" s="174"/>
      <c r="F320" s="134"/>
      <c r="G320" s="135">
        <f>ROUND(E320*F320,4)</f>
        <v>0</v>
      </c>
    </row>
    <row r="321" spans="1:7" x14ac:dyDescent="0.2">
      <c r="A321" s="131"/>
      <c r="B321" s="136"/>
      <c r="C321" s="137"/>
      <c r="D321" s="100"/>
      <c r="E321" s="175"/>
      <c r="F321" s="138"/>
      <c r="G321" s="139">
        <f>ROUND(+E321*F321,4)</f>
        <v>0</v>
      </c>
    </row>
    <row r="322" spans="1:7" x14ac:dyDescent="0.2">
      <c r="A322" s="131"/>
      <c r="B322" s="132"/>
      <c r="C322" s="137"/>
      <c r="D322" s="100"/>
      <c r="E322" s="175"/>
      <c r="F322" s="138"/>
      <c r="G322" s="139">
        <f>ROUND(+E322*F322,4)</f>
        <v>0</v>
      </c>
    </row>
    <row r="323" spans="1:7" x14ac:dyDescent="0.2">
      <c r="A323" s="131"/>
      <c r="B323" s="132"/>
      <c r="C323" s="137"/>
      <c r="D323" s="100"/>
      <c r="E323" s="175"/>
      <c r="F323" s="138"/>
      <c r="G323" s="139"/>
    </row>
    <row r="324" spans="1:7" x14ac:dyDescent="0.2">
      <c r="A324" s="131"/>
      <c r="B324" s="132"/>
      <c r="C324" s="137"/>
      <c r="D324" s="100"/>
      <c r="E324" s="175"/>
      <c r="F324" s="138"/>
      <c r="G324" s="139"/>
    </row>
    <row r="325" spans="1:7" x14ac:dyDescent="0.2">
      <c r="A325" s="131"/>
      <c r="B325" s="132"/>
      <c r="C325" s="137"/>
      <c r="D325" s="100"/>
      <c r="E325" s="175"/>
      <c r="F325" s="138"/>
      <c r="G325" s="139"/>
    </row>
    <row r="326" spans="1:7" x14ac:dyDescent="0.2">
      <c r="A326" s="131"/>
      <c r="B326" s="132"/>
      <c r="C326" s="176"/>
      <c r="D326" s="100"/>
      <c r="E326" s="175"/>
      <c r="F326" s="138"/>
      <c r="G326" s="139"/>
    </row>
    <row r="327" spans="1:7" ht="16.5" x14ac:dyDescent="0.3">
      <c r="A327" s="177"/>
      <c r="B327" s="178"/>
      <c r="C327" s="100"/>
      <c r="D327" s="100"/>
      <c r="E327" s="175"/>
      <c r="F327" s="138"/>
      <c r="G327" s="139"/>
    </row>
    <row r="328" spans="1:7" x14ac:dyDescent="0.2">
      <c r="A328" s="140"/>
      <c r="B328" s="141"/>
      <c r="C328" s="100"/>
      <c r="D328" s="100"/>
      <c r="E328" s="175"/>
      <c r="F328" s="138"/>
      <c r="G328" s="142"/>
    </row>
    <row r="329" spans="1:7" ht="13.5" thickBot="1" x14ac:dyDescent="0.25">
      <c r="A329" s="140"/>
      <c r="B329" s="143" t="s">
        <v>5</v>
      </c>
      <c r="C329" s="101"/>
      <c r="D329" s="101"/>
      <c r="E329" s="179"/>
      <c r="F329" s="144"/>
      <c r="G329" s="145">
        <f>SUM(G320:G328)</f>
        <v>0</v>
      </c>
    </row>
    <row r="330" spans="1:7" ht="13.5" thickBot="1" x14ac:dyDescent="0.25">
      <c r="A330" s="126"/>
      <c r="B330" s="128" t="s">
        <v>6</v>
      </c>
      <c r="C330" s="128"/>
      <c r="D330" s="102"/>
      <c r="E330" s="127"/>
      <c r="F330" s="102"/>
      <c r="G330" s="146"/>
    </row>
    <row r="331" spans="1:7" ht="13.5" thickBot="1" x14ac:dyDescent="0.25">
      <c r="A331" s="130"/>
      <c r="B331" s="147" t="s">
        <v>76</v>
      </c>
      <c r="C331" s="98" t="s">
        <v>34</v>
      </c>
      <c r="D331" s="103" t="s">
        <v>35</v>
      </c>
      <c r="E331" s="103" t="s">
        <v>24</v>
      </c>
      <c r="F331" s="103" t="s">
        <v>36</v>
      </c>
      <c r="G331" s="103" t="s">
        <v>26</v>
      </c>
    </row>
    <row r="332" spans="1:7" x14ac:dyDescent="0.2">
      <c r="A332" s="131">
        <v>2</v>
      </c>
      <c r="B332" s="132" t="s">
        <v>38</v>
      </c>
      <c r="C332" s="134"/>
      <c r="D332" s="99"/>
      <c r="E332" s="174"/>
      <c r="F332" s="134">
        <f>+F320</f>
        <v>0</v>
      </c>
      <c r="G332" s="135">
        <f>ROUND(E332*F332,4)</f>
        <v>0</v>
      </c>
    </row>
    <row r="333" spans="1:7" x14ac:dyDescent="0.2">
      <c r="A333" s="131">
        <v>3</v>
      </c>
      <c r="B333" s="132" t="s">
        <v>39</v>
      </c>
      <c r="C333" s="138"/>
      <c r="D333" s="100"/>
      <c r="E333" s="175"/>
      <c r="F333" s="138">
        <f>+F332</f>
        <v>0</v>
      </c>
      <c r="G333" s="139">
        <f>ROUND(E333*F333,4)</f>
        <v>0</v>
      </c>
    </row>
    <row r="334" spans="1:7" x14ac:dyDescent="0.2">
      <c r="A334" s="131">
        <v>4</v>
      </c>
      <c r="B334" s="132" t="s">
        <v>40</v>
      </c>
      <c r="C334" s="138"/>
      <c r="D334" s="100"/>
      <c r="E334" s="175"/>
      <c r="F334" s="138">
        <f>+F333</f>
        <v>0</v>
      </c>
      <c r="G334" s="139">
        <f>ROUND(E334*F334,4)</f>
        <v>0</v>
      </c>
    </row>
    <row r="335" spans="1:7" x14ac:dyDescent="0.2">
      <c r="A335" s="131"/>
      <c r="B335" s="132"/>
      <c r="C335" s="138"/>
      <c r="D335" s="100"/>
      <c r="E335" s="175"/>
      <c r="F335" s="138"/>
      <c r="G335" s="139"/>
    </row>
    <row r="336" spans="1:7" x14ac:dyDescent="0.2">
      <c r="A336" s="131"/>
      <c r="B336" s="132"/>
      <c r="C336" s="138"/>
      <c r="D336" s="100"/>
      <c r="E336" s="175"/>
      <c r="F336" s="138"/>
      <c r="G336" s="139"/>
    </row>
    <row r="337" spans="1:7" x14ac:dyDescent="0.2">
      <c r="A337" s="140"/>
      <c r="B337" s="141"/>
      <c r="C337" s="138"/>
      <c r="D337" s="100"/>
      <c r="E337" s="175"/>
      <c r="F337" s="138"/>
      <c r="G337" s="139"/>
    </row>
    <row r="338" spans="1:7" x14ac:dyDescent="0.2">
      <c r="A338" s="140"/>
      <c r="B338" s="141"/>
      <c r="C338" s="138"/>
      <c r="D338" s="100"/>
      <c r="E338" s="175"/>
      <c r="F338" s="138"/>
      <c r="G338" s="142"/>
    </row>
    <row r="339" spans="1:7" ht="13.5" thickBot="1" x14ac:dyDescent="0.25">
      <c r="A339" s="140"/>
      <c r="B339" s="143" t="s">
        <v>7</v>
      </c>
      <c r="C339" s="144"/>
      <c r="D339" s="101"/>
      <c r="E339" s="179"/>
      <c r="F339" s="144"/>
      <c r="G339" s="145">
        <f>SUM(G332:G338)</f>
        <v>0</v>
      </c>
    </row>
    <row r="340" spans="1:7" ht="13.5" thickBot="1" x14ac:dyDescent="0.25">
      <c r="A340" s="148"/>
      <c r="B340" s="128" t="s">
        <v>8</v>
      </c>
      <c r="C340" s="128"/>
      <c r="D340" s="102"/>
      <c r="E340" s="102"/>
      <c r="F340" s="102"/>
      <c r="G340" s="149" t="s">
        <v>9</v>
      </c>
    </row>
    <row r="341" spans="1:7" ht="13.5" thickBot="1" x14ac:dyDescent="0.25">
      <c r="A341" s="130"/>
      <c r="B341" s="150" t="s">
        <v>4</v>
      </c>
      <c r="C341" s="125"/>
      <c r="D341" s="103" t="s">
        <v>10</v>
      </c>
      <c r="E341" s="103" t="s">
        <v>34</v>
      </c>
      <c r="F341" s="103" t="s">
        <v>43</v>
      </c>
      <c r="G341" s="103" t="s">
        <v>44</v>
      </c>
    </row>
    <row r="342" spans="1:7" x14ac:dyDescent="0.2">
      <c r="A342" s="140"/>
      <c r="B342" s="151"/>
      <c r="C342" s="182"/>
      <c r="D342" s="183"/>
      <c r="E342" s="184"/>
      <c r="F342" s="185"/>
      <c r="G342" s="135"/>
    </row>
    <row r="343" spans="1:7" x14ac:dyDescent="0.2">
      <c r="A343" s="140"/>
      <c r="B343" s="96"/>
      <c r="C343" s="107"/>
      <c r="D343" s="186"/>
      <c r="E343" s="187"/>
      <c r="F343" s="152"/>
      <c r="G343" s="139"/>
    </row>
    <row r="344" spans="1:7" x14ac:dyDescent="0.2">
      <c r="A344" s="140"/>
      <c r="B344" s="96"/>
      <c r="C344" s="107"/>
      <c r="D344" s="186"/>
      <c r="E344" s="187"/>
      <c r="F344" s="152"/>
      <c r="G344" s="139"/>
    </row>
    <row r="345" spans="1:7" x14ac:dyDescent="0.2">
      <c r="A345" s="140"/>
      <c r="B345" s="96"/>
      <c r="C345" s="107"/>
      <c r="D345" s="186"/>
      <c r="E345" s="187"/>
      <c r="F345" s="152"/>
      <c r="G345" s="139"/>
    </row>
    <row r="346" spans="1:7" x14ac:dyDescent="0.2">
      <c r="A346" s="140"/>
      <c r="B346" s="96"/>
      <c r="C346" s="107"/>
      <c r="D346" s="186"/>
      <c r="E346" s="187"/>
      <c r="F346" s="152"/>
      <c r="G346" s="139"/>
    </row>
    <row r="347" spans="1:7" x14ac:dyDescent="0.2">
      <c r="A347" s="140"/>
      <c r="B347" s="96"/>
      <c r="C347" s="107"/>
      <c r="D347" s="186"/>
      <c r="E347" s="187"/>
      <c r="F347" s="152"/>
      <c r="G347" s="139"/>
    </row>
    <row r="348" spans="1:7" x14ac:dyDescent="0.2">
      <c r="A348" s="140"/>
      <c r="B348" s="96"/>
      <c r="C348" s="107"/>
      <c r="D348" s="186"/>
      <c r="E348" s="187"/>
      <c r="F348" s="152"/>
      <c r="G348" s="139"/>
    </row>
    <row r="349" spans="1:7" x14ac:dyDescent="0.2">
      <c r="A349" s="140"/>
      <c r="B349" s="96"/>
      <c r="C349" s="107"/>
      <c r="D349" s="186"/>
      <c r="E349" s="187"/>
      <c r="F349" s="152"/>
      <c r="G349" s="139"/>
    </row>
    <row r="350" spans="1:7" x14ac:dyDescent="0.2">
      <c r="A350" s="140"/>
      <c r="B350" s="96"/>
      <c r="C350" s="107"/>
      <c r="D350" s="186"/>
      <c r="E350" s="187"/>
      <c r="F350" s="152"/>
      <c r="G350" s="139"/>
    </row>
    <row r="351" spans="1:7" x14ac:dyDescent="0.2">
      <c r="A351" s="140"/>
      <c r="B351" s="96"/>
      <c r="C351" s="107"/>
      <c r="D351" s="186"/>
      <c r="E351" s="187"/>
      <c r="F351" s="152"/>
      <c r="G351" s="139"/>
    </row>
    <row r="352" spans="1:7" x14ac:dyDescent="0.2">
      <c r="A352" s="140"/>
      <c r="B352" s="96"/>
      <c r="C352" s="107"/>
      <c r="D352" s="186"/>
      <c r="E352" s="187"/>
      <c r="F352" s="152"/>
      <c r="G352" s="139"/>
    </row>
    <row r="353" spans="1:7" x14ac:dyDescent="0.2">
      <c r="A353" s="140"/>
      <c r="B353" s="96"/>
      <c r="C353" s="107"/>
      <c r="D353" s="186"/>
      <c r="E353" s="187"/>
      <c r="F353" s="152"/>
      <c r="G353" s="139"/>
    </row>
    <row r="354" spans="1:7" x14ac:dyDescent="0.2">
      <c r="A354" s="140"/>
      <c r="B354" s="96"/>
      <c r="C354" s="107"/>
      <c r="D354" s="186"/>
      <c r="E354" s="187"/>
      <c r="F354" s="152"/>
      <c r="G354" s="142"/>
    </row>
    <row r="355" spans="1:7" ht="13.5" thickBot="1" x14ac:dyDescent="0.25">
      <c r="A355" s="140"/>
      <c r="B355" s="153" t="s">
        <v>11</v>
      </c>
      <c r="C355" s="154"/>
      <c r="D355" s="105"/>
      <c r="E355" s="188"/>
      <c r="F355" s="155"/>
      <c r="G355" s="145">
        <f>SUM(G342:G354)</f>
        <v>0</v>
      </c>
    </row>
    <row r="356" spans="1:7" ht="13.5" thickBot="1" x14ac:dyDescent="0.25">
      <c r="A356" s="126"/>
      <c r="B356" s="128" t="s">
        <v>12</v>
      </c>
      <c r="C356" s="106"/>
      <c r="D356" s="106"/>
      <c r="E356" s="106"/>
      <c r="F356" s="106"/>
      <c r="G356" s="156"/>
    </row>
    <row r="357" spans="1:7" ht="13.5" thickBot="1" x14ac:dyDescent="0.25">
      <c r="A357" s="130"/>
      <c r="B357" s="157" t="s">
        <v>4</v>
      </c>
      <c r="C357" s="158"/>
      <c r="D357" s="98" t="s">
        <v>10</v>
      </c>
      <c r="E357" s="98" t="s">
        <v>22</v>
      </c>
      <c r="F357" s="98" t="s">
        <v>45</v>
      </c>
      <c r="G357" s="103" t="s">
        <v>44</v>
      </c>
    </row>
    <row r="358" spans="1:7" x14ac:dyDescent="0.2">
      <c r="A358" s="131">
        <v>1</v>
      </c>
      <c r="B358" s="132" t="s">
        <v>29</v>
      </c>
      <c r="C358" s="159"/>
      <c r="D358" s="182"/>
      <c r="E358" s="99"/>
      <c r="F358" s="134"/>
      <c r="G358" s="135">
        <f>ROUND(E358*F358,4)</f>
        <v>0</v>
      </c>
    </row>
    <row r="359" spans="1:7" x14ac:dyDescent="0.2">
      <c r="A359" s="131">
        <v>3</v>
      </c>
      <c r="B359" s="132" t="s">
        <v>79</v>
      </c>
      <c r="C359" s="160"/>
      <c r="D359" s="107"/>
      <c r="E359" s="100"/>
      <c r="F359" s="138"/>
      <c r="G359" s="139">
        <f>ROUND(E359*F359,4)</f>
        <v>0</v>
      </c>
    </row>
    <row r="360" spans="1:7" x14ac:dyDescent="0.2">
      <c r="A360" s="140"/>
      <c r="B360" s="104"/>
      <c r="C360" s="160"/>
      <c r="D360" s="107"/>
      <c r="E360" s="100"/>
      <c r="F360" s="138"/>
      <c r="G360" s="139"/>
    </row>
    <row r="361" spans="1:7" x14ac:dyDescent="0.2">
      <c r="A361" s="140"/>
      <c r="B361" s="104"/>
      <c r="C361" s="160"/>
      <c r="D361" s="107"/>
      <c r="E361" s="100"/>
      <c r="F361" s="138"/>
      <c r="G361" s="139"/>
    </row>
    <row r="362" spans="1:7" x14ac:dyDescent="0.2">
      <c r="A362" s="140"/>
      <c r="B362" s="104"/>
      <c r="C362" s="160"/>
      <c r="D362" s="107"/>
      <c r="E362" s="100"/>
      <c r="F362" s="138"/>
      <c r="G362" s="142"/>
    </row>
    <row r="363" spans="1:7" ht="13.5" thickBot="1" x14ac:dyDescent="0.25">
      <c r="A363" s="130"/>
      <c r="B363" s="114" t="s">
        <v>13</v>
      </c>
      <c r="C363" s="161"/>
      <c r="D363" s="108"/>
      <c r="E363" s="189"/>
      <c r="F363" s="162"/>
      <c r="G363" s="163">
        <f>SUM(G358:G362)</f>
        <v>0</v>
      </c>
    </row>
    <row r="364" spans="1:7" x14ac:dyDescent="0.2">
      <c r="A364" s="112"/>
      <c r="B364" s="112"/>
      <c r="C364" s="112"/>
      <c r="D364" s="109" t="s">
        <v>14</v>
      </c>
      <c r="E364" s="190"/>
      <c r="F364" s="164"/>
      <c r="G364" s="165">
        <f>+G329+G339+G355+G363</f>
        <v>0</v>
      </c>
    </row>
    <row r="365" spans="1:7" x14ac:dyDescent="0.2">
      <c r="A365" s="112"/>
      <c r="B365" s="112"/>
      <c r="C365" s="112"/>
      <c r="D365" s="110" t="s">
        <v>15</v>
      </c>
      <c r="E365" s="191"/>
      <c r="F365" s="166"/>
      <c r="G365" s="167">
        <f>ROUND(G364*F365,4)</f>
        <v>0</v>
      </c>
    </row>
    <row r="366" spans="1:7" x14ac:dyDescent="0.2">
      <c r="A366" s="112"/>
      <c r="B366" s="112"/>
      <c r="C366" s="112"/>
      <c r="D366" s="110" t="s">
        <v>16</v>
      </c>
      <c r="E366" s="191"/>
      <c r="F366" s="166"/>
      <c r="G366" s="167">
        <f>ROUND(G364*F366,4)</f>
        <v>0</v>
      </c>
    </row>
    <row r="367" spans="1:7" x14ac:dyDescent="0.2">
      <c r="A367" s="112"/>
      <c r="B367" s="112"/>
      <c r="C367" s="112"/>
      <c r="D367" s="110" t="s">
        <v>17</v>
      </c>
      <c r="E367" s="191"/>
      <c r="F367" s="168"/>
      <c r="G367" s="167">
        <f>+G364+G365+G366</f>
        <v>0</v>
      </c>
    </row>
    <row r="368" spans="1:7" ht="13.5" thickBot="1" x14ac:dyDescent="0.25">
      <c r="A368" s="112"/>
      <c r="B368" s="112"/>
      <c r="C368" s="112"/>
      <c r="D368" s="111" t="s">
        <v>18</v>
      </c>
      <c r="E368" s="192"/>
      <c r="F368" s="169"/>
      <c r="G368" s="170">
        <f>ROUND(G367,2)</f>
        <v>0</v>
      </c>
    </row>
    <row r="369" spans="1:7" x14ac:dyDescent="0.2">
      <c r="A369" s="112"/>
      <c r="B369" s="112"/>
      <c r="C369" s="112"/>
      <c r="D369" s="112"/>
      <c r="E369" s="112"/>
      <c r="F369" s="112"/>
      <c r="G369" s="112"/>
    </row>
    <row r="370" spans="1:7" x14ac:dyDescent="0.2">
      <c r="A370" s="112"/>
      <c r="B370" s="73" t="s">
        <v>19</v>
      </c>
      <c r="C370" s="112"/>
      <c r="D370" s="112"/>
      <c r="E370" s="112"/>
      <c r="F370" s="104"/>
      <c r="G370" s="112"/>
    </row>
    <row r="372" spans="1:7" ht="13.5" thickBot="1" x14ac:dyDescent="0.25"/>
    <row r="373" spans="1:7" ht="13.5" thickBot="1" x14ac:dyDescent="0.25">
      <c r="A373" s="208" t="s">
        <v>0</v>
      </c>
      <c r="B373" s="209"/>
      <c r="C373" s="209"/>
      <c r="D373" s="209"/>
      <c r="E373" s="209"/>
      <c r="F373" s="209"/>
      <c r="G373" s="210"/>
    </row>
    <row r="374" spans="1:7" ht="25.5" customHeight="1" x14ac:dyDescent="0.2">
      <c r="A374" s="211" t="s">
        <v>109</v>
      </c>
      <c r="B374" s="212"/>
      <c r="C374" s="212"/>
      <c r="D374" s="212"/>
      <c r="E374" s="212"/>
      <c r="F374" s="212"/>
      <c r="G374" s="213"/>
    </row>
    <row r="375" spans="1:7" x14ac:dyDescent="0.2">
      <c r="A375" s="172"/>
      <c r="B375" s="171"/>
      <c r="C375" s="171"/>
      <c r="D375" s="171"/>
      <c r="E375" s="171"/>
      <c r="F375" s="171"/>
      <c r="G375" s="173"/>
    </row>
    <row r="376" spans="1:7" x14ac:dyDescent="0.2">
      <c r="A376" s="214" t="s">
        <v>122</v>
      </c>
      <c r="B376" s="215"/>
      <c r="C376" s="215"/>
      <c r="D376" s="215"/>
      <c r="E376" s="215"/>
      <c r="F376" s="215"/>
      <c r="G376" s="216"/>
    </row>
    <row r="377" spans="1:7" x14ac:dyDescent="0.2">
      <c r="A377" s="215" t="s">
        <v>123</v>
      </c>
      <c r="B377" s="215"/>
      <c r="C377" s="215"/>
      <c r="D377" s="215"/>
      <c r="E377" s="215"/>
      <c r="F377" s="233" t="s">
        <v>42</v>
      </c>
      <c r="G377" s="234"/>
    </row>
    <row r="378" spans="1:7" x14ac:dyDescent="0.2">
      <c r="A378" s="235" t="s">
        <v>20</v>
      </c>
      <c r="B378" s="233"/>
      <c r="C378" s="233"/>
      <c r="D378" s="233"/>
      <c r="E378" s="233"/>
      <c r="F378" s="122"/>
      <c r="G378" s="123"/>
    </row>
    <row r="379" spans="1:7" ht="13.5" thickBot="1" x14ac:dyDescent="0.25">
      <c r="A379" s="236" t="s">
        <v>21</v>
      </c>
      <c r="B379" s="237"/>
      <c r="C379" s="237"/>
      <c r="D379" s="237"/>
      <c r="E379" s="237"/>
      <c r="F379" s="124"/>
      <c r="G379" s="125"/>
    </row>
    <row r="380" spans="1:7" ht="13.5" thickBot="1" x14ac:dyDescent="0.25">
      <c r="A380" s="126" t="s">
        <v>2</v>
      </c>
      <c r="B380" s="127" t="s">
        <v>3</v>
      </c>
      <c r="C380" s="128"/>
      <c r="D380" s="97"/>
      <c r="E380" s="97"/>
      <c r="F380" s="102"/>
      <c r="G380" s="129"/>
    </row>
    <row r="381" spans="1:7" ht="13.5" thickBot="1" x14ac:dyDescent="0.25">
      <c r="A381" s="130"/>
      <c r="B381" s="129" t="s">
        <v>4</v>
      </c>
      <c r="C381" s="98" t="s">
        <v>22</v>
      </c>
      <c r="D381" s="98" t="s">
        <v>23</v>
      </c>
      <c r="E381" s="103" t="s">
        <v>24</v>
      </c>
      <c r="F381" s="103" t="s">
        <v>25</v>
      </c>
      <c r="G381" s="103" t="s">
        <v>26</v>
      </c>
    </row>
    <row r="382" spans="1:7" x14ac:dyDescent="0.2">
      <c r="A382" s="131">
        <v>1</v>
      </c>
      <c r="B382" s="132" t="str">
        <f>VLOOKUP(A382,[1]!EQUIPO,3)</f>
        <v>Herramienta menor</v>
      </c>
      <c r="C382" s="133"/>
      <c r="D382" s="99"/>
      <c r="E382" s="174"/>
      <c r="F382" s="134"/>
      <c r="G382" s="135">
        <f>ROUND(E382*F382,4)</f>
        <v>0</v>
      </c>
    </row>
    <row r="383" spans="1:7" ht="25.5" x14ac:dyDescent="0.2">
      <c r="A383" s="131">
        <v>2</v>
      </c>
      <c r="B383" s="136" t="s">
        <v>32</v>
      </c>
      <c r="C383" s="137"/>
      <c r="D383" s="100"/>
      <c r="E383" s="175"/>
      <c r="F383" s="138"/>
      <c r="G383" s="139">
        <f>ROUND(+E383*F383,4)</f>
        <v>0</v>
      </c>
    </row>
    <row r="384" spans="1:7" x14ac:dyDescent="0.2">
      <c r="A384" s="131"/>
      <c r="B384" s="132"/>
      <c r="C384" s="137"/>
      <c r="D384" s="100"/>
      <c r="E384" s="175"/>
      <c r="F384" s="138"/>
      <c r="G384" s="139">
        <f>ROUND(+E384*F384,4)</f>
        <v>0</v>
      </c>
    </row>
    <row r="385" spans="1:7" x14ac:dyDescent="0.2">
      <c r="A385" s="131"/>
      <c r="B385" s="132"/>
      <c r="C385" s="137"/>
      <c r="D385" s="100"/>
      <c r="E385" s="175"/>
      <c r="F385" s="138"/>
      <c r="G385" s="139"/>
    </row>
    <row r="386" spans="1:7" x14ac:dyDescent="0.2">
      <c r="A386" s="131"/>
      <c r="B386" s="132"/>
      <c r="C386" s="137"/>
      <c r="D386" s="100"/>
      <c r="E386" s="175"/>
      <c r="F386" s="138"/>
      <c r="G386" s="139"/>
    </row>
    <row r="387" spans="1:7" x14ac:dyDescent="0.2">
      <c r="A387" s="131"/>
      <c r="B387" s="132"/>
      <c r="C387" s="137"/>
      <c r="D387" s="100"/>
      <c r="E387" s="175"/>
      <c r="F387" s="138"/>
      <c r="G387" s="139"/>
    </row>
    <row r="388" spans="1:7" x14ac:dyDescent="0.2">
      <c r="A388" s="131"/>
      <c r="B388" s="132"/>
      <c r="C388" s="176"/>
      <c r="D388" s="100"/>
      <c r="E388" s="175"/>
      <c r="F388" s="138"/>
      <c r="G388" s="139"/>
    </row>
    <row r="389" spans="1:7" ht="16.5" x14ac:dyDescent="0.3">
      <c r="A389" s="177"/>
      <c r="B389" s="178"/>
      <c r="C389" s="100"/>
      <c r="D389" s="100"/>
      <c r="E389" s="175"/>
      <c r="F389" s="138"/>
      <c r="G389" s="139"/>
    </row>
    <row r="390" spans="1:7" x14ac:dyDescent="0.2">
      <c r="A390" s="140"/>
      <c r="B390" s="141"/>
      <c r="C390" s="100"/>
      <c r="D390" s="100"/>
      <c r="E390" s="175"/>
      <c r="F390" s="138"/>
      <c r="G390" s="142"/>
    </row>
    <row r="391" spans="1:7" ht="13.5" thickBot="1" x14ac:dyDescent="0.25">
      <c r="A391" s="140"/>
      <c r="B391" s="143" t="s">
        <v>5</v>
      </c>
      <c r="C391" s="101"/>
      <c r="D391" s="101"/>
      <c r="E391" s="179"/>
      <c r="F391" s="144"/>
      <c r="G391" s="145">
        <f>SUM(G382:G390)</f>
        <v>0</v>
      </c>
    </row>
    <row r="392" spans="1:7" ht="13.5" thickBot="1" x14ac:dyDescent="0.25">
      <c r="A392" s="126"/>
      <c r="B392" s="128" t="s">
        <v>6</v>
      </c>
      <c r="C392" s="128"/>
      <c r="D392" s="102"/>
      <c r="E392" s="127"/>
      <c r="F392" s="102"/>
      <c r="G392" s="146"/>
    </row>
    <row r="393" spans="1:7" ht="13.5" thickBot="1" x14ac:dyDescent="0.25">
      <c r="A393" s="130"/>
      <c r="B393" s="147" t="s">
        <v>76</v>
      </c>
      <c r="C393" s="98" t="s">
        <v>34</v>
      </c>
      <c r="D393" s="103" t="s">
        <v>35</v>
      </c>
      <c r="E393" s="103" t="s">
        <v>24</v>
      </c>
      <c r="F393" s="103" t="s">
        <v>36</v>
      </c>
      <c r="G393" s="103" t="s">
        <v>26</v>
      </c>
    </row>
    <row r="394" spans="1:7" x14ac:dyDescent="0.2">
      <c r="A394" s="131">
        <v>2</v>
      </c>
      <c r="B394" s="132" t="s">
        <v>38</v>
      </c>
      <c r="C394" s="134"/>
      <c r="D394" s="99"/>
      <c r="E394" s="174"/>
      <c r="F394" s="134">
        <f>+F382</f>
        <v>0</v>
      </c>
      <c r="G394" s="135">
        <f>ROUND(E394*F394,4)</f>
        <v>0</v>
      </c>
    </row>
    <row r="395" spans="1:7" x14ac:dyDescent="0.2">
      <c r="A395" s="131">
        <v>3</v>
      </c>
      <c r="B395" s="132" t="s">
        <v>39</v>
      </c>
      <c r="C395" s="138"/>
      <c r="D395" s="100"/>
      <c r="E395" s="175"/>
      <c r="F395" s="138">
        <f>+F394</f>
        <v>0</v>
      </c>
      <c r="G395" s="139">
        <f>ROUND(E395*F395,4)</f>
        <v>0</v>
      </c>
    </row>
    <row r="396" spans="1:7" x14ac:dyDescent="0.2">
      <c r="A396" s="131">
        <v>4</v>
      </c>
      <c r="B396" s="132" t="s">
        <v>40</v>
      </c>
      <c r="C396" s="138"/>
      <c r="D396" s="100"/>
      <c r="E396" s="175"/>
      <c r="F396" s="138">
        <f>+F395</f>
        <v>0</v>
      </c>
      <c r="G396" s="139">
        <f>ROUND(E396*F396,4)</f>
        <v>0</v>
      </c>
    </row>
    <row r="397" spans="1:7" x14ac:dyDescent="0.2">
      <c r="A397" s="131"/>
      <c r="B397" s="132"/>
      <c r="C397" s="138"/>
      <c r="D397" s="100"/>
      <c r="E397" s="175"/>
      <c r="F397" s="138"/>
      <c r="G397" s="139"/>
    </row>
    <row r="398" spans="1:7" x14ac:dyDescent="0.2">
      <c r="A398" s="131"/>
      <c r="B398" s="132"/>
      <c r="C398" s="138"/>
      <c r="D398" s="100"/>
      <c r="E398" s="175"/>
      <c r="F398" s="138"/>
      <c r="G398" s="139"/>
    </row>
    <row r="399" spans="1:7" x14ac:dyDescent="0.2">
      <c r="A399" s="140"/>
      <c r="B399" s="141"/>
      <c r="C399" s="138"/>
      <c r="D399" s="100"/>
      <c r="E399" s="175"/>
      <c r="F399" s="138"/>
      <c r="G399" s="139"/>
    </row>
    <row r="400" spans="1:7" x14ac:dyDescent="0.2">
      <c r="A400" s="140"/>
      <c r="B400" s="141"/>
      <c r="C400" s="138"/>
      <c r="D400" s="100"/>
      <c r="E400" s="175"/>
      <c r="F400" s="138"/>
      <c r="G400" s="142"/>
    </row>
    <row r="401" spans="1:7" ht="13.5" thickBot="1" x14ac:dyDescent="0.25">
      <c r="A401" s="140"/>
      <c r="B401" s="143" t="s">
        <v>7</v>
      </c>
      <c r="C401" s="144"/>
      <c r="D401" s="101"/>
      <c r="E401" s="179"/>
      <c r="F401" s="144"/>
      <c r="G401" s="145">
        <f>SUM(G394:G400)</f>
        <v>0</v>
      </c>
    </row>
    <row r="402" spans="1:7" ht="13.5" thickBot="1" x14ac:dyDescent="0.25">
      <c r="A402" s="148"/>
      <c r="B402" s="128" t="s">
        <v>8</v>
      </c>
      <c r="C402" s="128"/>
      <c r="D402" s="102"/>
      <c r="E402" s="102"/>
      <c r="F402" s="102"/>
      <c r="G402" s="149" t="s">
        <v>9</v>
      </c>
    </row>
    <row r="403" spans="1:7" ht="13.5" thickBot="1" x14ac:dyDescent="0.25">
      <c r="A403" s="130"/>
      <c r="B403" s="150" t="s">
        <v>4</v>
      </c>
      <c r="C403" s="125"/>
      <c r="D403" s="103" t="s">
        <v>10</v>
      </c>
      <c r="E403" s="103" t="s">
        <v>34</v>
      </c>
      <c r="F403" s="103" t="s">
        <v>43</v>
      </c>
      <c r="G403" s="103" t="s">
        <v>44</v>
      </c>
    </row>
    <row r="404" spans="1:7" x14ac:dyDescent="0.2">
      <c r="A404" s="140"/>
      <c r="B404" s="151"/>
      <c r="C404" s="182"/>
      <c r="D404" s="183"/>
      <c r="E404" s="184"/>
      <c r="F404" s="185"/>
      <c r="G404" s="135"/>
    </row>
    <row r="405" spans="1:7" x14ac:dyDescent="0.2">
      <c r="A405" s="140"/>
      <c r="B405" s="96"/>
      <c r="C405" s="107"/>
      <c r="D405" s="186"/>
      <c r="E405" s="187"/>
      <c r="F405" s="152"/>
      <c r="G405" s="139"/>
    </row>
    <row r="406" spans="1:7" x14ac:dyDescent="0.2">
      <c r="A406" s="140"/>
      <c r="B406" s="96"/>
      <c r="C406" s="107"/>
      <c r="D406" s="186"/>
      <c r="E406" s="187"/>
      <c r="F406" s="152"/>
      <c r="G406" s="139"/>
    </row>
    <row r="407" spans="1:7" x14ac:dyDescent="0.2">
      <c r="A407" s="140"/>
      <c r="B407" s="96"/>
      <c r="C407" s="107"/>
      <c r="D407" s="186"/>
      <c r="E407" s="187"/>
      <c r="F407" s="152"/>
      <c r="G407" s="139"/>
    </row>
    <row r="408" spans="1:7" x14ac:dyDescent="0.2">
      <c r="A408" s="140"/>
      <c r="B408" s="96"/>
      <c r="C408" s="107"/>
      <c r="D408" s="186"/>
      <c r="E408" s="187"/>
      <c r="F408" s="152"/>
      <c r="G408" s="139"/>
    </row>
    <row r="409" spans="1:7" x14ac:dyDescent="0.2">
      <c r="A409" s="140"/>
      <c r="B409" s="96"/>
      <c r="C409" s="107"/>
      <c r="D409" s="186"/>
      <c r="E409" s="187"/>
      <c r="F409" s="152"/>
      <c r="G409" s="139"/>
    </row>
    <row r="410" spans="1:7" x14ac:dyDescent="0.2">
      <c r="A410" s="140"/>
      <c r="B410" s="96"/>
      <c r="C410" s="107"/>
      <c r="D410" s="186"/>
      <c r="E410" s="187"/>
      <c r="F410" s="152"/>
      <c r="G410" s="139"/>
    </row>
    <row r="411" spans="1:7" x14ac:dyDescent="0.2">
      <c r="A411" s="140"/>
      <c r="B411" s="96"/>
      <c r="C411" s="107"/>
      <c r="D411" s="186"/>
      <c r="E411" s="187"/>
      <c r="F411" s="152"/>
      <c r="G411" s="139"/>
    </row>
    <row r="412" spans="1:7" x14ac:dyDescent="0.2">
      <c r="A412" s="140"/>
      <c r="B412" s="96"/>
      <c r="C412" s="107"/>
      <c r="D412" s="186"/>
      <c r="E412" s="187"/>
      <c r="F412" s="152"/>
      <c r="G412" s="139"/>
    </row>
    <row r="413" spans="1:7" x14ac:dyDescent="0.2">
      <c r="A413" s="140"/>
      <c r="B413" s="96"/>
      <c r="C413" s="107"/>
      <c r="D413" s="186"/>
      <c r="E413" s="187"/>
      <c r="F413" s="152"/>
      <c r="G413" s="139"/>
    </row>
    <row r="414" spans="1:7" x14ac:dyDescent="0.2">
      <c r="A414" s="140"/>
      <c r="B414" s="96"/>
      <c r="C414" s="107"/>
      <c r="D414" s="186"/>
      <c r="E414" s="187"/>
      <c r="F414" s="152"/>
      <c r="G414" s="139"/>
    </row>
    <row r="415" spans="1:7" x14ac:dyDescent="0.2">
      <c r="A415" s="140"/>
      <c r="B415" s="96"/>
      <c r="C415" s="107"/>
      <c r="D415" s="186"/>
      <c r="E415" s="187"/>
      <c r="F415" s="152"/>
      <c r="G415" s="139"/>
    </row>
    <row r="416" spans="1:7" x14ac:dyDescent="0.2">
      <c r="A416" s="140"/>
      <c r="B416" s="96"/>
      <c r="C416" s="107"/>
      <c r="D416" s="186"/>
      <c r="E416" s="187"/>
      <c r="F416" s="152"/>
      <c r="G416" s="142"/>
    </row>
    <row r="417" spans="1:7" ht="13.5" thickBot="1" x14ac:dyDescent="0.25">
      <c r="A417" s="140"/>
      <c r="B417" s="153" t="s">
        <v>11</v>
      </c>
      <c r="C417" s="154"/>
      <c r="D417" s="105"/>
      <c r="E417" s="188"/>
      <c r="F417" s="155"/>
      <c r="G417" s="145">
        <f>SUM(G404:G416)</f>
        <v>0</v>
      </c>
    </row>
    <row r="418" spans="1:7" ht="13.5" thickBot="1" x14ac:dyDescent="0.25">
      <c r="A418" s="126"/>
      <c r="B418" s="128" t="s">
        <v>12</v>
      </c>
      <c r="C418" s="106"/>
      <c r="D418" s="106"/>
      <c r="E418" s="106"/>
      <c r="F418" s="106"/>
      <c r="G418" s="156"/>
    </row>
    <row r="419" spans="1:7" ht="13.5" thickBot="1" x14ac:dyDescent="0.25">
      <c r="A419" s="130"/>
      <c r="B419" s="157" t="s">
        <v>4</v>
      </c>
      <c r="C419" s="158"/>
      <c r="D419" s="98" t="s">
        <v>10</v>
      </c>
      <c r="E419" s="98" t="s">
        <v>22</v>
      </c>
      <c r="F419" s="98" t="s">
        <v>45</v>
      </c>
      <c r="G419" s="103" t="s">
        <v>44</v>
      </c>
    </row>
    <row r="420" spans="1:7" x14ac:dyDescent="0.2">
      <c r="A420" s="131">
        <v>1</v>
      </c>
      <c r="B420" s="132" t="s">
        <v>29</v>
      </c>
      <c r="C420" s="159"/>
      <c r="D420" s="182"/>
      <c r="E420" s="99"/>
      <c r="F420" s="134"/>
      <c r="G420" s="135">
        <f>ROUND(E420*F420,4)</f>
        <v>0</v>
      </c>
    </row>
    <row r="421" spans="1:7" x14ac:dyDescent="0.2">
      <c r="A421" s="131"/>
      <c r="B421" s="132"/>
      <c r="C421" s="160"/>
      <c r="D421" s="107"/>
      <c r="E421" s="100"/>
      <c r="F421" s="138"/>
      <c r="G421" s="139">
        <f>ROUND(E421*F421,4)</f>
        <v>0</v>
      </c>
    </row>
    <row r="422" spans="1:7" x14ac:dyDescent="0.2">
      <c r="A422" s="140"/>
      <c r="B422" s="104"/>
      <c r="C422" s="160"/>
      <c r="D422" s="107"/>
      <c r="E422" s="100"/>
      <c r="F422" s="138"/>
      <c r="G422" s="139"/>
    </row>
    <row r="423" spans="1:7" x14ac:dyDescent="0.2">
      <c r="A423" s="140"/>
      <c r="B423" s="104"/>
      <c r="C423" s="160"/>
      <c r="D423" s="107"/>
      <c r="E423" s="100"/>
      <c r="F423" s="138"/>
      <c r="G423" s="139"/>
    </row>
    <row r="424" spans="1:7" x14ac:dyDescent="0.2">
      <c r="A424" s="140"/>
      <c r="B424" s="104"/>
      <c r="C424" s="160"/>
      <c r="D424" s="107"/>
      <c r="E424" s="100"/>
      <c r="F424" s="138"/>
      <c r="G424" s="142"/>
    </row>
    <row r="425" spans="1:7" ht="13.5" thickBot="1" x14ac:dyDescent="0.25">
      <c r="A425" s="130"/>
      <c r="B425" s="114" t="s">
        <v>13</v>
      </c>
      <c r="C425" s="161"/>
      <c r="D425" s="108"/>
      <c r="E425" s="189"/>
      <c r="F425" s="162"/>
      <c r="G425" s="163">
        <f>SUM(G420:G424)</f>
        <v>0</v>
      </c>
    </row>
    <row r="426" spans="1:7" x14ac:dyDescent="0.2">
      <c r="A426" s="112"/>
      <c r="B426" s="112"/>
      <c r="C426" s="112"/>
      <c r="D426" s="109" t="s">
        <v>14</v>
      </c>
      <c r="E426" s="190"/>
      <c r="F426" s="164"/>
      <c r="G426" s="165">
        <f>+G391+G401+G417+G425</f>
        <v>0</v>
      </c>
    </row>
    <row r="427" spans="1:7" x14ac:dyDescent="0.2">
      <c r="A427" s="112"/>
      <c r="B427" s="112"/>
      <c r="C427" s="112"/>
      <c r="D427" s="110" t="s">
        <v>15</v>
      </c>
      <c r="E427" s="191"/>
      <c r="F427" s="166"/>
      <c r="G427" s="167">
        <f>ROUND(G426*F427,4)</f>
        <v>0</v>
      </c>
    </row>
    <row r="428" spans="1:7" x14ac:dyDescent="0.2">
      <c r="A428" s="112"/>
      <c r="B428" s="112"/>
      <c r="C428" s="112"/>
      <c r="D428" s="110" t="s">
        <v>16</v>
      </c>
      <c r="E428" s="191"/>
      <c r="F428" s="166"/>
      <c r="G428" s="167">
        <f>ROUND(G426*F428,4)</f>
        <v>0</v>
      </c>
    </row>
    <row r="429" spans="1:7" x14ac:dyDescent="0.2">
      <c r="A429" s="112"/>
      <c r="B429" s="112"/>
      <c r="C429" s="112"/>
      <c r="D429" s="110" t="s">
        <v>17</v>
      </c>
      <c r="E429" s="191"/>
      <c r="F429" s="168"/>
      <c r="G429" s="167">
        <f>+G426+G427+G428</f>
        <v>0</v>
      </c>
    </row>
    <row r="430" spans="1:7" ht="13.5" thickBot="1" x14ac:dyDescent="0.25">
      <c r="A430" s="112"/>
      <c r="B430" s="112"/>
      <c r="C430" s="112"/>
      <c r="D430" s="111" t="s">
        <v>18</v>
      </c>
      <c r="E430" s="192"/>
      <c r="F430" s="169"/>
      <c r="G430" s="170">
        <f>ROUND(G429,2)</f>
        <v>0</v>
      </c>
    </row>
    <row r="431" spans="1:7" x14ac:dyDescent="0.2">
      <c r="A431" s="112"/>
      <c r="B431" s="112"/>
      <c r="C431" s="112"/>
      <c r="D431" s="112"/>
      <c r="E431" s="112"/>
      <c r="F431" s="112"/>
      <c r="G431" s="112"/>
    </row>
    <row r="432" spans="1:7" x14ac:dyDescent="0.2">
      <c r="A432" s="112"/>
      <c r="B432" s="73" t="s">
        <v>19</v>
      </c>
      <c r="C432" s="112"/>
      <c r="D432" s="112"/>
      <c r="E432" s="112"/>
      <c r="F432" s="104"/>
      <c r="G432" s="112"/>
    </row>
    <row r="434" spans="1:7" ht="13.5" thickBot="1" x14ac:dyDescent="0.25"/>
    <row r="435" spans="1:7" ht="13.5" thickBot="1" x14ac:dyDescent="0.25">
      <c r="A435" s="208" t="s">
        <v>0</v>
      </c>
      <c r="B435" s="209"/>
      <c r="C435" s="209"/>
      <c r="D435" s="209"/>
      <c r="E435" s="209"/>
      <c r="F435" s="209"/>
      <c r="G435" s="210"/>
    </row>
    <row r="436" spans="1:7" ht="27.75" customHeight="1" x14ac:dyDescent="0.2">
      <c r="A436" s="211" t="s">
        <v>109</v>
      </c>
      <c r="B436" s="212"/>
      <c r="C436" s="212"/>
      <c r="D436" s="212"/>
      <c r="E436" s="212"/>
      <c r="F436" s="212"/>
      <c r="G436" s="213"/>
    </row>
    <row r="437" spans="1:7" x14ac:dyDescent="0.2">
      <c r="A437" s="172"/>
      <c r="B437" s="171"/>
      <c r="C437" s="171"/>
      <c r="D437" s="171"/>
      <c r="E437" s="171"/>
      <c r="F437" s="171"/>
      <c r="G437" s="173"/>
    </row>
    <row r="438" spans="1:7" x14ac:dyDescent="0.2">
      <c r="A438" s="214" t="s">
        <v>84</v>
      </c>
      <c r="B438" s="215"/>
      <c r="C438" s="215"/>
      <c r="D438" s="215"/>
      <c r="E438" s="215"/>
      <c r="F438" s="215"/>
      <c r="G438" s="216"/>
    </row>
    <row r="439" spans="1:7" x14ac:dyDescent="0.2">
      <c r="A439" s="215" t="s">
        <v>124</v>
      </c>
      <c r="B439" s="215"/>
      <c r="C439" s="215"/>
      <c r="D439" s="215"/>
      <c r="E439" s="215"/>
      <c r="F439" s="233" t="s">
        <v>42</v>
      </c>
      <c r="G439" s="234"/>
    </row>
    <row r="440" spans="1:7" x14ac:dyDescent="0.2">
      <c r="A440" s="235" t="s">
        <v>20</v>
      </c>
      <c r="B440" s="233"/>
      <c r="C440" s="233"/>
      <c r="D440" s="233"/>
      <c r="E440" s="233"/>
      <c r="F440" s="122"/>
      <c r="G440" s="123"/>
    </row>
    <row r="441" spans="1:7" ht="13.5" thickBot="1" x14ac:dyDescent="0.25">
      <c r="A441" s="236" t="s">
        <v>21</v>
      </c>
      <c r="B441" s="237"/>
      <c r="C441" s="237"/>
      <c r="D441" s="237"/>
      <c r="E441" s="237"/>
      <c r="F441" s="124"/>
      <c r="G441" s="125"/>
    </row>
    <row r="442" spans="1:7" ht="13.5" thickBot="1" x14ac:dyDescent="0.25">
      <c r="A442" s="126" t="s">
        <v>2</v>
      </c>
      <c r="B442" s="127" t="s">
        <v>3</v>
      </c>
      <c r="C442" s="128"/>
      <c r="D442" s="97"/>
      <c r="E442" s="97"/>
      <c r="F442" s="102"/>
      <c r="G442" s="129"/>
    </row>
    <row r="443" spans="1:7" ht="13.5" thickBot="1" x14ac:dyDescent="0.25">
      <c r="A443" s="130"/>
      <c r="B443" s="129" t="s">
        <v>4</v>
      </c>
      <c r="C443" s="98" t="s">
        <v>22</v>
      </c>
      <c r="D443" s="98" t="s">
        <v>23</v>
      </c>
      <c r="E443" s="103" t="s">
        <v>24</v>
      </c>
      <c r="F443" s="103" t="s">
        <v>25</v>
      </c>
      <c r="G443" s="103" t="s">
        <v>26</v>
      </c>
    </row>
    <row r="444" spans="1:7" x14ac:dyDescent="0.2">
      <c r="A444" s="131">
        <v>1</v>
      </c>
      <c r="B444" s="132" t="str">
        <f>VLOOKUP(A444,[1]!EQUIPO,3)</f>
        <v>Herramienta menor</v>
      </c>
      <c r="C444" s="133"/>
      <c r="D444" s="99"/>
      <c r="E444" s="174"/>
      <c r="F444" s="134"/>
      <c r="G444" s="135">
        <f>ROUND(E444*F444,4)</f>
        <v>0</v>
      </c>
    </row>
    <row r="445" spans="1:7" ht="25.5" x14ac:dyDescent="0.2">
      <c r="A445" s="131">
        <v>2</v>
      </c>
      <c r="B445" s="136" t="s">
        <v>32</v>
      </c>
      <c r="C445" s="137"/>
      <c r="D445" s="100"/>
      <c r="E445" s="175"/>
      <c r="F445" s="138"/>
      <c r="G445" s="139">
        <f>ROUND(+E445*F445,4)</f>
        <v>0</v>
      </c>
    </row>
    <row r="446" spans="1:7" x14ac:dyDescent="0.2">
      <c r="A446" s="131"/>
      <c r="B446" s="132"/>
      <c r="C446" s="137"/>
      <c r="D446" s="100"/>
      <c r="E446" s="175"/>
      <c r="F446" s="138"/>
      <c r="G446" s="139">
        <f>ROUND(+E446*F446,4)</f>
        <v>0</v>
      </c>
    </row>
    <row r="447" spans="1:7" x14ac:dyDescent="0.2">
      <c r="A447" s="131"/>
      <c r="B447" s="132"/>
      <c r="C447" s="137"/>
      <c r="D447" s="100"/>
      <c r="E447" s="175"/>
      <c r="F447" s="138"/>
      <c r="G447" s="139"/>
    </row>
    <row r="448" spans="1:7" x14ac:dyDescent="0.2">
      <c r="A448" s="131"/>
      <c r="B448" s="132"/>
      <c r="C448" s="137"/>
      <c r="D448" s="100"/>
      <c r="E448" s="175"/>
      <c r="F448" s="138"/>
      <c r="G448" s="139"/>
    </row>
    <row r="449" spans="1:7" x14ac:dyDescent="0.2">
      <c r="A449" s="131"/>
      <c r="B449" s="132"/>
      <c r="C449" s="137"/>
      <c r="D449" s="100"/>
      <c r="E449" s="175"/>
      <c r="F449" s="138"/>
      <c r="G449" s="139"/>
    </row>
    <row r="450" spans="1:7" x14ac:dyDescent="0.2">
      <c r="A450" s="131"/>
      <c r="B450" s="132"/>
      <c r="C450" s="176"/>
      <c r="D450" s="100"/>
      <c r="E450" s="175"/>
      <c r="F450" s="138"/>
      <c r="G450" s="139"/>
    </row>
    <row r="451" spans="1:7" ht="16.5" x14ac:dyDescent="0.3">
      <c r="A451" s="177"/>
      <c r="B451" s="178"/>
      <c r="C451" s="100"/>
      <c r="D451" s="100"/>
      <c r="E451" s="175"/>
      <c r="F451" s="138"/>
      <c r="G451" s="139"/>
    </row>
    <row r="452" spans="1:7" x14ac:dyDescent="0.2">
      <c r="A452" s="140"/>
      <c r="B452" s="141"/>
      <c r="C452" s="100"/>
      <c r="D452" s="100"/>
      <c r="E452" s="175"/>
      <c r="F452" s="138"/>
      <c r="G452" s="142"/>
    </row>
    <row r="453" spans="1:7" ht="13.5" thickBot="1" x14ac:dyDescent="0.25">
      <c r="A453" s="140"/>
      <c r="B453" s="143" t="s">
        <v>5</v>
      </c>
      <c r="C453" s="101"/>
      <c r="D453" s="101"/>
      <c r="E453" s="179"/>
      <c r="F453" s="144"/>
      <c r="G453" s="145">
        <f>SUM(G444:G452)</f>
        <v>0</v>
      </c>
    </row>
    <row r="454" spans="1:7" ht="13.5" thickBot="1" x14ac:dyDescent="0.25">
      <c r="A454" s="126"/>
      <c r="B454" s="128" t="s">
        <v>6</v>
      </c>
      <c r="C454" s="128"/>
      <c r="D454" s="102"/>
      <c r="E454" s="127"/>
      <c r="F454" s="102"/>
      <c r="G454" s="146"/>
    </row>
    <row r="455" spans="1:7" ht="13.5" thickBot="1" x14ac:dyDescent="0.25">
      <c r="A455" s="130"/>
      <c r="B455" s="147" t="s">
        <v>76</v>
      </c>
      <c r="C455" s="98" t="s">
        <v>34</v>
      </c>
      <c r="D455" s="103" t="s">
        <v>35</v>
      </c>
      <c r="E455" s="103" t="s">
        <v>24</v>
      </c>
      <c r="F455" s="103" t="s">
        <v>36</v>
      </c>
      <c r="G455" s="103" t="s">
        <v>26</v>
      </c>
    </row>
    <row r="456" spans="1:7" x14ac:dyDescent="0.2">
      <c r="A456" s="131">
        <v>2</v>
      </c>
      <c r="B456" s="132" t="s">
        <v>38</v>
      </c>
      <c r="C456" s="134"/>
      <c r="D456" s="99"/>
      <c r="E456" s="174"/>
      <c r="F456" s="134">
        <f>+F444</f>
        <v>0</v>
      </c>
      <c r="G456" s="135">
        <f>ROUND(E456*F456,4)</f>
        <v>0</v>
      </c>
    </row>
    <row r="457" spans="1:7" x14ac:dyDescent="0.2">
      <c r="A457" s="131">
        <v>3</v>
      </c>
      <c r="B457" s="132" t="s">
        <v>39</v>
      </c>
      <c r="C457" s="138"/>
      <c r="D457" s="100"/>
      <c r="E457" s="175"/>
      <c r="F457" s="138">
        <f>+F456</f>
        <v>0</v>
      </c>
      <c r="G457" s="139">
        <f>ROUND(E457*F457,4)</f>
        <v>0</v>
      </c>
    </row>
    <row r="458" spans="1:7" x14ac:dyDescent="0.2">
      <c r="A458" s="131">
        <v>4</v>
      </c>
      <c r="B458" s="132" t="s">
        <v>40</v>
      </c>
      <c r="C458" s="138"/>
      <c r="D458" s="100"/>
      <c r="E458" s="175"/>
      <c r="F458" s="138">
        <f>+F457</f>
        <v>0</v>
      </c>
      <c r="G458" s="139">
        <f>ROUND(E458*F458,4)</f>
        <v>0</v>
      </c>
    </row>
    <row r="459" spans="1:7" x14ac:dyDescent="0.2">
      <c r="A459" s="131"/>
      <c r="B459" s="132"/>
      <c r="C459" s="138"/>
      <c r="D459" s="100"/>
      <c r="E459" s="175"/>
      <c r="F459" s="138"/>
      <c r="G459" s="139"/>
    </row>
    <row r="460" spans="1:7" x14ac:dyDescent="0.2">
      <c r="A460" s="131"/>
      <c r="B460" s="132"/>
      <c r="C460" s="138"/>
      <c r="D460" s="100"/>
      <c r="E460" s="175"/>
      <c r="F460" s="138"/>
      <c r="G460" s="139"/>
    </row>
    <row r="461" spans="1:7" x14ac:dyDescent="0.2">
      <c r="A461" s="140"/>
      <c r="B461" s="141"/>
      <c r="C461" s="138"/>
      <c r="D461" s="100"/>
      <c r="E461" s="175"/>
      <c r="F461" s="138"/>
      <c r="G461" s="139"/>
    </row>
    <row r="462" spans="1:7" x14ac:dyDescent="0.2">
      <c r="A462" s="140"/>
      <c r="B462" s="141"/>
      <c r="C462" s="138"/>
      <c r="D462" s="100"/>
      <c r="E462" s="175"/>
      <c r="F462" s="138"/>
      <c r="G462" s="142"/>
    </row>
    <row r="463" spans="1:7" ht="13.5" thickBot="1" x14ac:dyDescent="0.25">
      <c r="A463" s="140"/>
      <c r="B463" s="143" t="s">
        <v>7</v>
      </c>
      <c r="C463" s="144"/>
      <c r="D463" s="101"/>
      <c r="E463" s="179"/>
      <c r="F463" s="144"/>
      <c r="G463" s="145">
        <f>SUM(G456:G462)</f>
        <v>0</v>
      </c>
    </row>
    <row r="464" spans="1:7" ht="13.5" thickBot="1" x14ac:dyDescent="0.25">
      <c r="A464" s="148"/>
      <c r="B464" s="128" t="s">
        <v>8</v>
      </c>
      <c r="C464" s="128"/>
      <c r="D464" s="102"/>
      <c r="E464" s="102"/>
      <c r="F464" s="102"/>
      <c r="G464" s="149" t="s">
        <v>9</v>
      </c>
    </row>
    <row r="465" spans="1:7" ht="13.5" thickBot="1" x14ac:dyDescent="0.25">
      <c r="A465" s="130"/>
      <c r="B465" s="150" t="s">
        <v>4</v>
      </c>
      <c r="C465" s="125"/>
      <c r="D465" s="103" t="s">
        <v>10</v>
      </c>
      <c r="E465" s="103" t="s">
        <v>34</v>
      </c>
      <c r="F465" s="103" t="s">
        <v>43</v>
      </c>
      <c r="G465" s="103" t="s">
        <v>44</v>
      </c>
    </row>
    <row r="466" spans="1:7" x14ac:dyDescent="0.2">
      <c r="A466" s="140"/>
      <c r="B466" s="151"/>
      <c r="C466" s="182"/>
      <c r="D466" s="183"/>
      <c r="E466" s="184"/>
      <c r="F466" s="185"/>
      <c r="G466" s="135"/>
    </row>
    <row r="467" spans="1:7" x14ac:dyDescent="0.2">
      <c r="A467" s="140"/>
      <c r="B467" s="96"/>
      <c r="C467" s="107"/>
      <c r="D467" s="186"/>
      <c r="E467" s="187"/>
      <c r="F467" s="152"/>
      <c r="G467" s="139"/>
    </row>
    <row r="468" spans="1:7" x14ac:dyDescent="0.2">
      <c r="A468" s="140"/>
      <c r="B468" s="96"/>
      <c r="C468" s="107"/>
      <c r="D468" s="186"/>
      <c r="E468" s="187"/>
      <c r="F468" s="152"/>
      <c r="G468" s="139"/>
    </row>
    <row r="469" spans="1:7" x14ac:dyDescent="0.2">
      <c r="A469" s="140"/>
      <c r="B469" s="96"/>
      <c r="C469" s="107"/>
      <c r="D469" s="186"/>
      <c r="E469" s="187"/>
      <c r="F469" s="152"/>
      <c r="G469" s="139"/>
    </row>
    <row r="470" spans="1:7" x14ac:dyDescent="0.2">
      <c r="A470" s="140"/>
      <c r="B470" s="96"/>
      <c r="C470" s="107"/>
      <c r="D470" s="186"/>
      <c r="E470" s="187"/>
      <c r="F470" s="152"/>
      <c r="G470" s="139"/>
    </row>
    <row r="471" spans="1:7" x14ac:dyDescent="0.2">
      <c r="A471" s="140"/>
      <c r="B471" s="96"/>
      <c r="C471" s="107"/>
      <c r="D471" s="186"/>
      <c r="E471" s="187"/>
      <c r="F471" s="152"/>
      <c r="G471" s="139"/>
    </row>
    <row r="472" spans="1:7" x14ac:dyDescent="0.2">
      <c r="A472" s="140"/>
      <c r="B472" s="96"/>
      <c r="C472" s="107"/>
      <c r="D472" s="186"/>
      <c r="E472" s="187"/>
      <c r="F472" s="152"/>
      <c r="G472" s="139"/>
    </row>
    <row r="473" spans="1:7" x14ac:dyDescent="0.2">
      <c r="A473" s="140"/>
      <c r="B473" s="96"/>
      <c r="C473" s="107"/>
      <c r="D473" s="186"/>
      <c r="E473" s="187"/>
      <c r="F473" s="152"/>
      <c r="G473" s="139"/>
    </row>
    <row r="474" spans="1:7" x14ac:dyDescent="0.2">
      <c r="A474" s="140"/>
      <c r="B474" s="96"/>
      <c r="C474" s="107"/>
      <c r="D474" s="186"/>
      <c r="E474" s="187"/>
      <c r="F474" s="152"/>
      <c r="G474" s="139"/>
    </row>
    <row r="475" spans="1:7" x14ac:dyDescent="0.2">
      <c r="A475" s="140"/>
      <c r="B475" s="96"/>
      <c r="C475" s="107"/>
      <c r="D475" s="186"/>
      <c r="E475" s="187"/>
      <c r="F475" s="152"/>
      <c r="G475" s="139"/>
    </row>
    <row r="476" spans="1:7" x14ac:dyDescent="0.2">
      <c r="A476" s="140"/>
      <c r="B476" s="96"/>
      <c r="C476" s="107"/>
      <c r="D476" s="186"/>
      <c r="E476" s="187"/>
      <c r="F476" s="152"/>
      <c r="G476" s="139"/>
    </row>
    <row r="477" spans="1:7" x14ac:dyDescent="0.2">
      <c r="A477" s="140"/>
      <c r="B477" s="96"/>
      <c r="C477" s="107"/>
      <c r="D477" s="186"/>
      <c r="E477" s="187"/>
      <c r="F477" s="152"/>
      <c r="G477" s="139"/>
    </row>
    <row r="478" spans="1:7" x14ac:dyDescent="0.2">
      <c r="A478" s="140"/>
      <c r="B478" s="96"/>
      <c r="C478" s="107"/>
      <c r="D478" s="186"/>
      <c r="E478" s="187"/>
      <c r="F478" s="152"/>
      <c r="G478" s="142"/>
    </row>
    <row r="479" spans="1:7" ht="13.5" thickBot="1" x14ac:dyDescent="0.25">
      <c r="A479" s="140"/>
      <c r="B479" s="153" t="s">
        <v>11</v>
      </c>
      <c r="C479" s="154"/>
      <c r="D479" s="105"/>
      <c r="E479" s="188"/>
      <c r="F479" s="155"/>
      <c r="G479" s="145">
        <f>SUM(G466:G478)</f>
        <v>0</v>
      </c>
    </row>
    <row r="480" spans="1:7" ht="13.5" thickBot="1" x14ac:dyDescent="0.25">
      <c r="A480" s="126"/>
      <c r="B480" s="128" t="s">
        <v>12</v>
      </c>
      <c r="C480" s="106"/>
      <c r="D480" s="106"/>
      <c r="E480" s="106"/>
      <c r="F480" s="106"/>
      <c r="G480" s="156"/>
    </row>
    <row r="481" spans="1:7" ht="13.5" thickBot="1" x14ac:dyDescent="0.25">
      <c r="A481" s="130"/>
      <c r="B481" s="157" t="s">
        <v>4</v>
      </c>
      <c r="C481" s="158"/>
      <c r="D481" s="98" t="s">
        <v>10</v>
      </c>
      <c r="E481" s="98" t="s">
        <v>22</v>
      </c>
      <c r="F481" s="98" t="s">
        <v>45</v>
      </c>
      <c r="G481" s="103" t="s">
        <v>44</v>
      </c>
    </row>
    <row r="482" spans="1:7" x14ac:dyDescent="0.2">
      <c r="A482" s="131">
        <v>1</v>
      </c>
      <c r="B482" s="132" t="s">
        <v>29</v>
      </c>
      <c r="C482" s="159"/>
      <c r="D482" s="182"/>
      <c r="E482" s="99"/>
      <c r="F482" s="134"/>
      <c r="G482" s="135">
        <f>ROUND(E482*F482,4)</f>
        <v>0</v>
      </c>
    </row>
    <row r="483" spans="1:7" x14ac:dyDescent="0.2">
      <c r="A483" s="131"/>
      <c r="B483" s="132"/>
      <c r="C483" s="160"/>
      <c r="D483" s="107"/>
      <c r="E483" s="100"/>
      <c r="F483" s="138"/>
      <c r="G483" s="139">
        <f>ROUND(E483*F483,4)</f>
        <v>0</v>
      </c>
    </row>
    <row r="484" spans="1:7" x14ac:dyDescent="0.2">
      <c r="A484" s="140"/>
      <c r="B484" s="104"/>
      <c r="C484" s="160"/>
      <c r="D484" s="107"/>
      <c r="E484" s="100"/>
      <c r="F484" s="138"/>
      <c r="G484" s="139"/>
    </row>
    <row r="485" spans="1:7" x14ac:dyDescent="0.2">
      <c r="A485" s="140"/>
      <c r="B485" s="104"/>
      <c r="C485" s="160"/>
      <c r="D485" s="107"/>
      <c r="E485" s="100"/>
      <c r="F485" s="138"/>
      <c r="G485" s="139"/>
    </row>
    <row r="486" spans="1:7" x14ac:dyDescent="0.2">
      <c r="A486" s="140"/>
      <c r="B486" s="104"/>
      <c r="C486" s="160"/>
      <c r="D486" s="107"/>
      <c r="E486" s="100"/>
      <c r="F486" s="138"/>
      <c r="G486" s="142"/>
    </row>
    <row r="487" spans="1:7" ht="13.5" thickBot="1" x14ac:dyDescent="0.25">
      <c r="A487" s="130"/>
      <c r="B487" s="114" t="s">
        <v>13</v>
      </c>
      <c r="C487" s="161"/>
      <c r="D487" s="108"/>
      <c r="E487" s="189"/>
      <c r="F487" s="162"/>
      <c r="G487" s="163">
        <f>SUM(G482:G486)</f>
        <v>0</v>
      </c>
    </row>
    <row r="488" spans="1:7" x14ac:dyDescent="0.2">
      <c r="A488" s="112"/>
      <c r="B488" s="112"/>
      <c r="C488" s="112"/>
      <c r="D488" s="109" t="s">
        <v>14</v>
      </c>
      <c r="E488" s="190"/>
      <c r="F488" s="164"/>
      <c r="G488" s="165">
        <f>+G453+G463+G479+G487</f>
        <v>0</v>
      </c>
    </row>
    <row r="489" spans="1:7" x14ac:dyDescent="0.2">
      <c r="A489" s="112"/>
      <c r="B489" s="112"/>
      <c r="C489" s="112"/>
      <c r="D489" s="110" t="s">
        <v>15</v>
      </c>
      <c r="E489" s="191"/>
      <c r="F489" s="166"/>
      <c r="G489" s="167">
        <f>ROUND(G488*F489,4)</f>
        <v>0</v>
      </c>
    </row>
    <row r="490" spans="1:7" x14ac:dyDescent="0.2">
      <c r="A490" s="112"/>
      <c r="B490" s="112"/>
      <c r="C490" s="112"/>
      <c r="D490" s="110" t="s">
        <v>16</v>
      </c>
      <c r="E490" s="191"/>
      <c r="F490" s="166"/>
      <c r="G490" s="167">
        <f>ROUND(G488*F490,4)</f>
        <v>0</v>
      </c>
    </row>
    <row r="491" spans="1:7" x14ac:dyDescent="0.2">
      <c r="A491" s="112"/>
      <c r="B491" s="112"/>
      <c r="C491" s="112"/>
      <c r="D491" s="110" t="s">
        <v>17</v>
      </c>
      <c r="E491" s="191"/>
      <c r="F491" s="168"/>
      <c r="G491" s="167">
        <f>+G488+G489+G490</f>
        <v>0</v>
      </c>
    </row>
    <row r="492" spans="1:7" ht="13.5" thickBot="1" x14ac:dyDescent="0.25">
      <c r="A492" s="112"/>
      <c r="B492" s="112"/>
      <c r="C492" s="112"/>
      <c r="D492" s="111" t="s">
        <v>18</v>
      </c>
      <c r="E492" s="192"/>
      <c r="F492" s="169"/>
      <c r="G492" s="170">
        <f>ROUND(G491,2)</f>
        <v>0</v>
      </c>
    </row>
    <row r="493" spans="1:7" x14ac:dyDescent="0.2">
      <c r="A493" s="112"/>
      <c r="B493" s="112"/>
      <c r="C493" s="112"/>
      <c r="D493" s="112"/>
      <c r="E493" s="112"/>
      <c r="F493" s="112"/>
      <c r="G493" s="112"/>
    </row>
    <row r="494" spans="1:7" x14ac:dyDescent="0.2">
      <c r="A494" s="112"/>
      <c r="B494" s="73" t="s">
        <v>19</v>
      </c>
      <c r="C494" s="112"/>
      <c r="D494" s="112"/>
      <c r="E494" s="112"/>
      <c r="F494" s="104"/>
      <c r="G494" s="112"/>
    </row>
    <row r="496" spans="1:7" ht="13.5" thickBot="1" x14ac:dyDescent="0.25"/>
    <row r="497" spans="1:7" ht="13.5" thickBot="1" x14ac:dyDescent="0.25">
      <c r="A497" s="208" t="s">
        <v>0</v>
      </c>
      <c r="B497" s="209"/>
      <c r="C497" s="209"/>
      <c r="D497" s="209"/>
      <c r="E497" s="209"/>
      <c r="F497" s="209"/>
      <c r="G497" s="210"/>
    </row>
    <row r="498" spans="1:7" ht="27" customHeight="1" x14ac:dyDescent="0.2">
      <c r="A498" s="211" t="s">
        <v>109</v>
      </c>
      <c r="B498" s="212"/>
      <c r="C498" s="212"/>
      <c r="D498" s="212"/>
      <c r="E498" s="212"/>
      <c r="F498" s="212"/>
      <c r="G498" s="213"/>
    </row>
    <row r="499" spans="1:7" x14ac:dyDescent="0.2">
      <c r="A499" s="172"/>
      <c r="B499" s="171"/>
      <c r="C499" s="171"/>
      <c r="D499" s="171"/>
      <c r="E499" s="171"/>
      <c r="F499" s="171"/>
      <c r="G499" s="173"/>
    </row>
    <row r="500" spans="1:7" x14ac:dyDescent="0.2">
      <c r="A500" s="223" t="s">
        <v>82</v>
      </c>
      <c r="B500" s="224"/>
      <c r="C500" s="224"/>
      <c r="D500" s="224"/>
      <c r="E500" s="224"/>
      <c r="F500" s="224"/>
      <c r="G500" s="225"/>
    </row>
    <row r="501" spans="1:7" x14ac:dyDescent="0.2">
      <c r="A501" s="224" t="s">
        <v>125</v>
      </c>
      <c r="B501" s="224"/>
      <c r="C501" s="224"/>
      <c r="D501" s="224"/>
      <c r="E501" s="224"/>
      <c r="F501" s="233" t="s">
        <v>42</v>
      </c>
      <c r="G501" s="234"/>
    </row>
    <row r="502" spans="1:7" x14ac:dyDescent="0.2">
      <c r="A502" s="235" t="s">
        <v>20</v>
      </c>
      <c r="B502" s="233"/>
      <c r="C502" s="233"/>
      <c r="D502" s="233"/>
      <c r="E502" s="233"/>
      <c r="F502" s="122"/>
      <c r="G502" s="123"/>
    </row>
    <row r="503" spans="1:7" ht="13.5" thickBot="1" x14ac:dyDescent="0.25">
      <c r="A503" s="236" t="s">
        <v>21</v>
      </c>
      <c r="B503" s="237"/>
      <c r="C503" s="237"/>
      <c r="D503" s="237"/>
      <c r="E503" s="237"/>
      <c r="F503" s="124"/>
      <c r="G503" s="125"/>
    </row>
    <row r="504" spans="1:7" ht="13.5" thickBot="1" x14ac:dyDescent="0.25">
      <c r="A504" s="126" t="s">
        <v>2</v>
      </c>
      <c r="B504" s="127" t="s">
        <v>3</v>
      </c>
      <c r="C504" s="128"/>
      <c r="D504" s="97"/>
      <c r="E504" s="97"/>
      <c r="F504" s="102"/>
      <c r="G504" s="129"/>
    </row>
    <row r="505" spans="1:7" ht="13.5" thickBot="1" x14ac:dyDescent="0.25">
      <c r="A505" s="130"/>
      <c r="B505" s="129" t="s">
        <v>4</v>
      </c>
      <c r="C505" s="98" t="s">
        <v>22</v>
      </c>
      <c r="D505" s="98" t="s">
        <v>23</v>
      </c>
      <c r="E505" s="103" t="s">
        <v>24</v>
      </c>
      <c r="F505" s="103" t="s">
        <v>25</v>
      </c>
      <c r="G505" s="103" t="s">
        <v>26</v>
      </c>
    </row>
    <row r="506" spans="1:7" x14ac:dyDescent="0.2">
      <c r="A506" s="193">
        <v>1</v>
      </c>
      <c r="B506" s="194" t="str">
        <f>VLOOKUP(A506,[1]!EQUIPO,3)</f>
        <v>Herramienta menor</v>
      </c>
      <c r="C506" s="133"/>
      <c r="D506" s="99"/>
      <c r="E506" s="174"/>
      <c r="F506" s="134"/>
      <c r="G506" s="135">
        <f>ROUND(E506*F506,4)</f>
        <v>0</v>
      </c>
    </row>
    <row r="507" spans="1:7" ht="25.5" x14ac:dyDescent="0.2">
      <c r="A507" s="193">
        <v>2</v>
      </c>
      <c r="B507" s="195" t="s">
        <v>32</v>
      </c>
      <c r="C507" s="137"/>
      <c r="D507" s="100"/>
      <c r="E507" s="175"/>
      <c r="F507" s="138"/>
      <c r="G507" s="139">
        <f>ROUND(+E507*F507,4)</f>
        <v>0</v>
      </c>
    </row>
    <row r="508" spans="1:7" x14ac:dyDescent="0.2">
      <c r="A508" s="131"/>
      <c r="B508" s="132"/>
      <c r="C508" s="137"/>
      <c r="D508" s="100"/>
      <c r="E508" s="175"/>
      <c r="F508" s="138"/>
      <c r="G508" s="139">
        <f>ROUND(+E508*F508,4)</f>
        <v>0</v>
      </c>
    </row>
    <row r="509" spans="1:7" x14ac:dyDescent="0.2">
      <c r="A509" s="131"/>
      <c r="B509" s="132"/>
      <c r="C509" s="137"/>
      <c r="D509" s="100"/>
      <c r="E509" s="175"/>
      <c r="F509" s="138"/>
      <c r="G509" s="139"/>
    </row>
    <row r="510" spans="1:7" x14ac:dyDescent="0.2">
      <c r="A510" s="131"/>
      <c r="B510" s="132"/>
      <c r="C510" s="137"/>
      <c r="D510" s="100"/>
      <c r="E510" s="175"/>
      <c r="F510" s="138"/>
      <c r="G510" s="139"/>
    </row>
    <row r="511" spans="1:7" x14ac:dyDescent="0.2">
      <c r="A511" s="131"/>
      <c r="B511" s="132"/>
      <c r="C511" s="137"/>
      <c r="D511" s="100"/>
      <c r="E511" s="175"/>
      <c r="F511" s="138"/>
      <c r="G511" s="139"/>
    </row>
    <row r="512" spans="1:7" x14ac:dyDescent="0.2">
      <c r="A512" s="131"/>
      <c r="B512" s="132"/>
      <c r="C512" s="176"/>
      <c r="D512" s="100"/>
      <c r="E512" s="175"/>
      <c r="F512" s="138"/>
      <c r="G512" s="139"/>
    </row>
    <row r="513" spans="1:7" ht="16.5" x14ac:dyDescent="0.3">
      <c r="A513" s="177"/>
      <c r="B513" s="178"/>
      <c r="C513" s="100"/>
      <c r="D513" s="100"/>
      <c r="E513" s="175"/>
      <c r="F513" s="138"/>
      <c r="G513" s="139"/>
    </row>
    <row r="514" spans="1:7" x14ac:dyDescent="0.2">
      <c r="A514" s="140"/>
      <c r="B514" s="141"/>
      <c r="C514" s="100"/>
      <c r="D514" s="100"/>
      <c r="E514" s="175"/>
      <c r="F514" s="138"/>
      <c r="G514" s="142"/>
    </row>
    <row r="515" spans="1:7" ht="13.5" thickBot="1" x14ac:dyDescent="0.25">
      <c r="A515" s="140"/>
      <c r="B515" s="143" t="s">
        <v>5</v>
      </c>
      <c r="C515" s="101"/>
      <c r="D515" s="101"/>
      <c r="E515" s="179"/>
      <c r="F515" s="144"/>
      <c r="G515" s="145">
        <f>SUM(G506:G514)</f>
        <v>0</v>
      </c>
    </row>
    <row r="516" spans="1:7" ht="13.5" thickBot="1" x14ac:dyDescent="0.25">
      <c r="A516" s="126"/>
      <c r="B516" s="128" t="s">
        <v>6</v>
      </c>
      <c r="C516" s="128"/>
      <c r="D516" s="102"/>
      <c r="E516" s="127"/>
      <c r="F516" s="102"/>
      <c r="G516" s="146"/>
    </row>
    <row r="517" spans="1:7" ht="13.5" thickBot="1" x14ac:dyDescent="0.25">
      <c r="A517" s="130"/>
      <c r="B517" s="147" t="s">
        <v>76</v>
      </c>
      <c r="C517" s="98" t="s">
        <v>34</v>
      </c>
      <c r="D517" s="103" t="s">
        <v>35</v>
      </c>
      <c r="E517" s="103" t="s">
        <v>24</v>
      </c>
      <c r="F517" s="103" t="s">
        <v>36</v>
      </c>
      <c r="G517" s="103" t="s">
        <v>26</v>
      </c>
    </row>
    <row r="518" spans="1:7" x14ac:dyDescent="0.2">
      <c r="A518" s="193">
        <v>2</v>
      </c>
      <c r="B518" s="194" t="s">
        <v>38</v>
      </c>
      <c r="C518" s="134"/>
      <c r="D518" s="99"/>
      <c r="E518" s="174"/>
      <c r="F518" s="134">
        <f>+F506</f>
        <v>0</v>
      </c>
      <c r="G518" s="135">
        <f>ROUND(E518*F518,4)</f>
        <v>0</v>
      </c>
    </row>
    <row r="519" spans="1:7" x14ac:dyDescent="0.2">
      <c r="A519" s="193">
        <v>3</v>
      </c>
      <c r="B519" s="194" t="s">
        <v>39</v>
      </c>
      <c r="C519" s="138"/>
      <c r="D519" s="100"/>
      <c r="E519" s="175"/>
      <c r="F519" s="138">
        <f>+F518</f>
        <v>0</v>
      </c>
      <c r="G519" s="139">
        <f>ROUND(E519*F519,4)</f>
        <v>0</v>
      </c>
    </row>
    <row r="520" spans="1:7" x14ac:dyDescent="0.2">
      <c r="A520" s="193">
        <v>4</v>
      </c>
      <c r="B520" s="194" t="s">
        <v>40</v>
      </c>
      <c r="C520" s="138"/>
      <c r="D520" s="100"/>
      <c r="E520" s="175"/>
      <c r="F520" s="138">
        <f>+F519</f>
        <v>0</v>
      </c>
      <c r="G520" s="139">
        <f>ROUND(E520*F520,4)</f>
        <v>0</v>
      </c>
    </row>
    <row r="521" spans="1:7" x14ac:dyDescent="0.2">
      <c r="A521" s="131"/>
      <c r="B521" s="132"/>
      <c r="C521" s="138"/>
      <c r="D521" s="100"/>
      <c r="E521" s="175"/>
      <c r="F521" s="138"/>
      <c r="G521" s="139"/>
    </row>
    <row r="522" spans="1:7" x14ac:dyDescent="0.2">
      <c r="A522" s="131"/>
      <c r="B522" s="132"/>
      <c r="C522" s="138"/>
      <c r="D522" s="100"/>
      <c r="E522" s="175"/>
      <c r="F522" s="138"/>
      <c r="G522" s="139"/>
    </row>
    <row r="523" spans="1:7" x14ac:dyDescent="0.2">
      <c r="A523" s="140"/>
      <c r="B523" s="141"/>
      <c r="C523" s="138"/>
      <c r="D523" s="100"/>
      <c r="E523" s="175"/>
      <c r="F523" s="138"/>
      <c r="G523" s="139"/>
    </row>
    <row r="524" spans="1:7" x14ac:dyDescent="0.2">
      <c r="A524" s="140"/>
      <c r="B524" s="141"/>
      <c r="C524" s="138"/>
      <c r="D524" s="100"/>
      <c r="E524" s="175"/>
      <c r="F524" s="138"/>
      <c r="G524" s="142"/>
    </row>
    <row r="525" spans="1:7" ht="13.5" thickBot="1" x14ac:dyDescent="0.25">
      <c r="A525" s="140"/>
      <c r="B525" s="143" t="s">
        <v>7</v>
      </c>
      <c r="C525" s="144"/>
      <c r="D525" s="101"/>
      <c r="E525" s="179"/>
      <c r="F525" s="144"/>
      <c r="G525" s="145">
        <f>SUM(G518:G524)</f>
        <v>0</v>
      </c>
    </row>
    <row r="526" spans="1:7" ht="13.5" thickBot="1" x14ac:dyDescent="0.25">
      <c r="A526" s="148"/>
      <c r="B526" s="128" t="s">
        <v>8</v>
      </c>
      <c r="C526" s="128"/>
      <c r="D526" s="102"/>
      <c r="E526" s="102"/>
      <c r="F526" s="102"/>
      <c r="G526" s="149" t="s">
        <v>9</v>
      </c>
    </row>
    <row r="527" spans="1:7" ht="13.5" thickBot="1" x14ac:dyDescent="0.25">
      <c r="A527" s="130"/>
      <c r="B527" s="150" t="s">
        <v>4</v>
      </c>
      <c r="C527" s="125"/>
      <c r="D527" s="103" t="s">
        <v>10</v>
      </c>
      <c r="E527" s="103" t="s">
        <v>34</v>
      </c>
      <c r="F527" s="103" t="s">
        <v>43</v>
      </c>
      <c r="G527" s="103" t="s">
        <v>44</v>
      </c>
    </row>
    <row r="528" spans="1:7" x14ac:dyDescent="0.2">
      <c r="A528" s="140"/>
      <c r="B528" s="151"/>
      <c r="C528" s="182"/>
      <c r="D528" s="183"/>
      <c r="E528" s="184"/>
      <c r="F528" s="185"/>
      <c r="G528" s="135"/>
    </row>
    <row r="529" spans="1:7" x14ac:dyDescent="0.2">
      <c r="A529" s="140"/>
      <c r="B529" s="96"/>
      <c r="C529" s="107"/>
      <c r="D529" s="186"/>
      <c r="E529" s="187"/>
      <c r="F529" s="152"/>
      <c r="G529" s="139"/>
    </row>
    <row r="530" spans="1:7" x14ac:dyDescent="0.2">
      <c r="A530" s="140"/>
      <c r="B530" s="96"/>
      <c r="C530" s="107"/>
      <c r="D530" s="186"/>
      <c r="E530" s="187"/>
      <c r="F530" s="152"/>
      <c r="G530" s="139"/>
    </row>
    <row r="531" spans="1:7" x14ac:dyDescent="0.2">
      <c r="A531" s="140"/>
      <c r="B531" s="96"/>
      <c r="C531" s="107"/>
      <c r="D531" s="186"/>
      <c r="E531" s="187"/>
      <c r="F531" s="152"/>
      <c r="G531" s="139"/>
    </row>
    <row r="532" spans="1:7" x14ac:dyDescent="0.2">
      <c r="A532" s="140"/>
      <c r="B532" s="96"/>
      <c r="C532" s="107"/>
      <c r="D532" s="186"/>
      <c r="E532" s="187"/>
      <c r="F532" s="152"/>
      <c r="G532" s="139"/>
    </row>
    <row r="533" spans="1:7" x14ac:dyDescent="0.2">
      <c r="A533" s="140"/>
      <c r="B533" s="96"/>
      <c r="C533" s="107"/>
      <c r="D533" s="186"/>
      <c r="E533" s="187"/>
      <c r="F533" s="152"/>
      <c r="G533" s="139"/>
    </row>
    <row r="534" spans="1:7" x14ac:dyDescent="0.2">
      <c r="A534" s="140"/>
      <c r="B534" s="96"/>
      <c r="C534" s="107"/>
      <c r="D534" s="186"/>
      <c r="E534" s="187"/>
      <c r="F534" s="152"/>
      <c r="G534" s="139"/>
    </row>
    <row r="535" spans="1:7" x14ac:dyDescent="0.2">
      <c r="A535" s="140"/>
      <c r="B535" s="96"/>
      <c r="C535" s="107"/>
      <c r="D535" s="186"/>
      <c r="E535" s="187"/>
      <c r="F535" s="152"/>
      <c r="G535" s="139"/>
    </row>
    <row r="536" spans="1:7" x14ac:dyDescent="0.2">
      <c r="A536" s="140"/>
      <c r="B536" s="96"/>
      <c r="C536" s="107"/>
      <c r="D536" s="186"/>
      <c r="E536" s="187"/>
      <c r="F536" s="152"/>
      <c r="G536" s="139"/>
    </row>
    <row r="537" spans="1:7" x14ac:dyDescent="0.2">
      <c r="A537" s="140"/>
      <c r="B537" s="96"/>
      <c r="C537" s="107"/>
      <c r="D537" s="186"/>
      <c r="E537" s="187"/>
      <c r="F537" s="152"/>
      <c r="G537" s="139"/>
    </row>
    <row r="538" spans="1:7" x14ac:dyDescent="0.2">
      <c r="A538" s="140"/>
      <c r="B538" s="96"/>
      <c r="C538" s="107"/>
      <c r="D538" s="186"/>
      <c r="E538" s="187"/>
      <c r="F538" s="152"/>
      <c r="G538" s="139"/>
    </row>
    <row r="539" spans="1:7" x14ac:dyDescent="0.2">
      <c r="A539" s="140"/>
      <c r="B539" s="96"/>
      <c r="C539" s="107"/>
      <c r="D539" s="186"/>
      <c r="E539" s="187"/>
      <c r="F539" s="152"/>
      <c r="G539" s="139"/>
    </row>
    <row r="540" spans="1:7" x14ac:dyDescent="0.2">
      <c r="A540" s="140"/>
      <c r="B540" s="96"/>
      <c r="C540" s="107"/>
      <c r="D540" s="186"/>
      <c r="E540" s="187"/>
      <c r="F540" s="152"/>
      <c r="G540" s="142"/>
    </row>
    <row r="541" spans="1:7" ht="13.5" thickBot="1" x14ac:dyDescent="0.25">
      <c r="A541" s="140"/>
      <c r="B541" s="153" t="s">
        <v>11</v>
      </c>
      <c r="C541" s="154"/>
      <c r="D541" s="105"/>
      <c r="E541" s="188"/>
      <c r="F541" s="155"/>
      <c r="G541" s="145">
        <f>SUM(G528:G540)</f>
        <v>0</v>
      </c>
    </row>
    <row r="542" spans="1:7" ht="13.5" thickBot="1" x14ac:dyDescent="0.25">
      <c r="A542" s="126"/>
      <c r="B542" s="128" t="s">
        <v>12</v>
      </c>
      <c r="C542" s="106"/>
      <c r="D542" s="106"/>
      <c r="E542" s="106"/>
      <c r="F542" s="106"/>
      <c r="G542" s="156"/>
    </row>
    <row r="543" spans="1:7" ht="13.5" thickBot="1" x14ac:dyDescent="0.25">
      <c r="A543" s="130"/>
      <c r="B543" s="157" t="s">
        <v>4</v>
      </c>
      <c r="C543" s="158"/>
      <c r="D543" s="98" t="s">
        <v>10</v>
      </c>
      <c r="E543" s="98" t="s">
        <v>22</v>
      </c>
      <c r="F543" s="98" t="s">
        <v>45</v>
      </c>
      <c r="G543" s="103" t="s">
        <v>44</v>
      </c>
    </row>
    <row r="544" spans="1:7" x14ac:dyDescent="0.2">
      <c r="A544" s="131">
        <v>1</v>
      </c>
      <c r="B544" s="132" t="s">
        <v>29</v>
      </c>
      <c r="C544" s="159"/>
      <c r="D544" s="182"/>
      <c r="E544" s="99"/>
      <c r="F544" s="134"/>
      <c r="G544" s="135">
        <f>ROUND(E544*F544,4)</f>
        <v>0</v>
      </c>
    </row>
    <row r="545" spans="1:7" x14ac:dyDescent="0.2">
      <c r="A545" s="131"/>
      <c r="B545" s="132"/>
      <c r="C545" s="160"/>
      <c r="D545" s="107"/>
      <c r="E545" s="100"/>
      <c r="F545" s="138"/>
      <c r="G545" s="139">
        <f>ROUND(E545*F545,4)</f>
        <v>0</v>
      </c>
    </row>
    <row r="546" spans="1:7" x14ac:dyDescent="0.2">
      <c r="A546" s="140"/>
      <c r="B546" s="104"/>
      <c r="C546" s="160"/>
      <c r="D546" s="107"/>
      <c r="E546" s="100"/>
      <c r="F546" s="138"/>
      <c r="G546" s="139"/>
    </row>
    <row r="547" spans="1:7" x14ac:dyDescent="0.2">
      <c r="A547" s="140"/>
      <c r="B547" s="104"/>
      <c r="C547" s="160"/>
      <c r="D547" s="107"/>
      <c r="E547" s="100"/>
      <c r="F547" s="138"/>
      <c r="G547" s="139"/>
    </row>
    <row r="548" spans="1:7" x14ac:dyDescent="0.2">
      <c r="A548" s="140"/>
      <c r="B548" s="104"/>
      <c r="C548" s="160"/>
      <c r="D548" s="107"/>
      <c r="E548" s="100"/>
      <c r="F548" s="138"/>
      <c r="G548" s="142"/>
    </row>
    <row r="549" spans="1:7" ht="13.5" thickBot="1" x14ac:dyDescent="0.25">
      <c r="A549" s="130"/>
      <c r="B549" s="114" t="s">
        <v>13</v>
      </c>
      <c r="C549" s="161"/>
      <c r="D549" s="108"/>
      <c r="E549" s="189"/>
      <c r="F549" s="162"/>
      <c r="G549" s="163">
        <f>SUM(G544:G548)</f>
        <v>0</v>
      </c>
    </row>
    <row r="550" spans="1:7" x14ac:dyDescent="0.2">
      <c r="A550" s="112"/>
      <c r="B550" s="112"/>
      <c r="C550" s="112"/>
      <c r="D550" s="109" t="s">
        <v>14</v>
      </c>
      <c r="E550" s="190"/>
      <c r="F550" s="164"/>
      <c r="G550" s="165">
        <f>+G515+G525+G541+G549</f>
        <v>0</v>
      </c>
    </row>
    <row r="551" spans="1:7" x14ac:dyDescent="0.2">
      <c r="A551" s="112"/>
      <c r="B551" s="112"/>
      <c r="C551" s="112"/>
      <c r="D551" s="110" t="s">
        <v>15</v>
      </c>
      <c r="E551" s="191"/>
      <c r="F551" s="166"/>
      <c r="G551" s="167">
        <f>ROUND(G550*F551,4)</f>
        <v>0</v>
      </c>
    </row>
    <row r="552" spans="1:7" x14ac:dyDescent="0.2">
      <c r="A552" s="112"/>
      <c r="B552" s="112"/>
      <c r="C552" s="112"/>
      <c r="D552" s="110" t="s">
        <v>16</v>
      </c>
      <c r="E552" s="191"/>
      <c r="F552" s="166"/>
      <c r="G552" s="167">
        <f>ROUND(G550*F552,4)</f>
        <v>0</v>
      </c>
    </row>
    <row r="553" spans="1:7" x14ac:dyDescent="0.2">
      <c r="A553" s="112"/>
      <c r="B553" s="112"/>
      <c r="C553" s="112"/>
      <c r="D553" s="110" t="s">
        <v>17</v>
      </c>
      <c r="E553" s="191"/>
      <c r="F553" s="168"/>
      <c r="G553" s="167">
        <f>+G550+G551+G552</f>
        <v>0</v>
      </c>
    </row>
    <row r="554" spans="1:7" ht="13.5" thickBot="1" x14ac:dyDescent="0.25">
      <c r="A554" s="112"/>
      <c r="B554" s="112"/>
      <c r="C554" s="112"/>
      <c r="D554" s="111" t="s">
        <v>18</v>
      </c>
      <c r="E554" s="192"/>
      <c r="F554" s="169"/>
      <c r="G554" s="170">
        <f>ROUND(G553,2)</f>
        <v>0</v>
      </c>
    </row>
    <row r="555" spans="1:7" x14ac:dyDescent="0.2">
      <c r="A555" s="112"/>
      <c r="B555" s="112"/>
      <c r="C555" s="112"/>
      <c r="D555" s="112"/>
      <c r="E555" s="112"/>
      <c r="F555" s="112"/>
      <c r="G555" s="112"/>
    </row>
    <row r="556" spans="1:7" x14ac:dyDescent="0.2">
      <c r="A556" s="112"/>
      <c r="B556" s="73" t="s">
        <v>19</v>
      </c>
      <c r="C556" s="112"/>
      <c r="D556" s="112"/>
      <c r="E556" s="112"/>
      <c r="F556" s="104"/>
      <c r="G556" s="112"/>
    </row>
    <row r="558" spans="1:7" ht="13.5" thickBot="1" x14ac:dyDescent="0.25"/>
    <row r="559" spans="1:7" ht="13.5" thickBot="1" x14ac:dyDescent="0.25">
      <c r="A559" s="208" t="s">
        <v>0</v>
      </c>
      <c r="B559" s="209"/>
      <c r="C559" s="209"/>
      <c r="D559" s="209"/>
      <c r="E559" s="209"/>
      <c r="F559" s="209"/>
      <c r="G559" s="210"/>
    </row>
    <row r="560" spans="1:7" ht="25.5" customHeight="1" x14ac:dyDescent="0.2">
      <c r="A560" s="211" t="s">
        <v>109</v>
      </c>
      <c r="B560" s="212"/>
      <c r="C560" s="212"/>
      <c r="D560" s="212"/>
      <c r="E560" s="212"/>
      <c r="F560" s="212"/>
      <c r="G560" s="213"/>
    </row>
    <row r="561" spans="1:7" x14ac:dyDescent="0.2">
      <c r="A561" s="172"/>
      <c r="B561" s="171"/>
      <c r="C561" s="171"/>
      <c r="D561" s="171"/>
      <c r="E561" s="171"/>
      <c r="F561" s="171"/>
      <c r="G561" s="173"/>
    </row>
    <row r="562" spans="1:7" x14ac:dyDescent="0.2">
      <c r="A562" s="214" t="s">
        <v>85</v>
      </c>
      <c r="B562" s="215"/>
      <c r="C562" s="215"/>
      <c r="D562" s="215"/>
      <c r="E562" s="215"/>
      <c r="F562" s="215"/>
      <c r="G562" s="216"/>
    </row>
    <row r="563" spans="1:7" x14ac:dyDescent="0.2">
      <c r="A563" s="215" t="s">
        <v>86</v>
      </c>
      <c r="B563" s="215"/>
      <c r="C563" s="215"/>
      <c r="D563" s="215"/>
      <c r="E563" s="215"/>
      <c r="F563" s="233" t="s">
        <v>42</v>
      </c>
      <c r="G563" s="234"/>
    </row>
    <row r="564" spans="1:7" x14ac:dyDescent="0.2">
      <c r="A564" s="235" t="s">
        <v>20</v>
      </c>
      <c r="B564" s="233"/>
      <c r="C564" s="233"/>
      <c r="D564" s="233"/>
      <c r="E564" s="233"/>
      <c r="F564" s="122"/>
      <c r="G564" s="123"/>
    </row>
    <row r="565" spans="1:7" ht="13.5" thickBot="1" x14ac:dyDescent="0.25">
      <c r="A565" s="236" t="s">
        <v>21</v>
      </c>
      <c r="B565" s="237"/>
      <c r="C565" s="237"/>
      <c r="D565" s="237"/>
      <c r="E565" s="237"/>
      <c r="F565" s="124"/>
      <c r="G565" s="125"/>
    </row>
    <row r="566" spans="1:7" ht="13.5" thickBot="1" x14ac:dyDescent="0.25">
      <c r="A566" s="126" t="s">
        <v>2</v>
      </c>
      <c r="B566" s="127" t="s">
        <v>3</v>
      </c>
      <c r="C566" s="128"/>
      <c r="D566" s="97"/>
      <c r="E566" s="97"/>
      <c r="F566" s="102"/>
      <c r="G566" s="129"/>
    </row>
    <row r="567" spans="1:7" ht="13.5" thickBot="1" x14ac:dyDescent="0.25">
      <c r="A567" s="130"/>
      <c r="B567" s="129" t="s">
        <v>4</v>
      </c>
      <c r="C567" s="98" t="s">
        <v>22</v>
      </c>
      <c r="D567" s="98" t="s">
        <v>23</v>
      </c>
      <c r="E567" s="103" t="s">
        <v>24</v>
      </c>
      <c r="F567" s="103" t="s">
        <v>25</v>
      </c>
      <c r="G567" s="103" t="s">
        <v>26</v>
      </c>
    </row>
    <row r="568" spans="1:7" x14ac:dyDescent="0.2">
      <c r="A568" s="131">
        <v>1</v>
      </c>
      <c r="B568" s="132" t="str">
        <f>VLOOKUP(A568,[1]!EQUIPO,3)</f>
        <v>Herramienta menor</v>
      </c>
      <c r="C568" s="133"/>
      <c r="D568" s="99"/>
      <c r="E568" s="174"/>
      <c r="F568" s="134"/>
      <c r="G568" s="135">
        <f>ROUND(E568*F568,4)</f>
        <v>0</v>
      </c>
    </row>
    <row r="569" spans="1:7" x14ac:dyDescent="0.2">
      <c r="A569" s="131"/>
      <c r="B569" s="136"/>
      <c r="C569" s="137"/>
      <c r="D569" s="100"/>
      <c r="E569" s="175"/>
      <c r="F569" s="138"/>
      <c r="G569" s="139">
        <f>ROUND(+E569*F569,4)</f>
        <v>0</v>
      </c>
    </row>
    <row r="570" spans="1:7" x14ac:dyDescent="0.2">
      <c r="A570" s="131"/>
      <c r="B570" s="132"/>
      <c r="C570" s="137"/>
      <c r="D570" s="100"/>
      <c r="E570" s="175"/>
      <c r="F570" s="138"/>
      <c r="G570" s="139">
        <f>ROUND(+E570*F570,4)</f>
        <v>0</v>
      </c>
    </row>
    <row r="571" spans="1:7" x14ac:dyDescent="0.2">
      <c r="A571" s="131"/>
      <c r="B571" s="132"/>
      <c r="C571" s="137"/>
      <c r="D571" s="100"/>
      <c r="E571" s="175"/>
      <c r="F571" s="138"/>
      <c r="G571" s="139"/>
    </row>
    <row r="572" spans="1:7" x14ac:dyDescent="0.2">
      <c r="A572" s="131"/>
      <c r="B572" s="132"/>
      <c r="C572" s="137"/>
      <c r="D572" s="100"/>
      <c r="E572" s="175"/>
      <c r="F572" s="138"/>
      <c r="G572" s="139"/>
    </row>
    <row r="573" spans="1:7" x14ac:dyDescent="0.2">
      <c r="A573" s="131"/>
      <c r="B573" s="132"/>
      <c r="C573" s="137"/>
      <c r="D573" s="100"/>
      <c r="E573" s="175"/>
      <c r="F573" s="138"/>
      <c r="G573" s="139"/>
    </row>
    <row r="574" spans="1:7" x14ac:dyDescent="0.2">
      <c r="A574" s="131"/>
      <c r="B574" s="132"/>
      <c r="C574" s="176"/>
      <c r="D574" s="100"/>
      <c r="E574" s="175"/>
      <c r="F574" s="138"/>
      <c r="G574" s="139"/>
    </row>
    <row r="575" spans="1:7" ht="16.5" x14ac:dyDescent="0.3">
      <c r="A575" s="177"/>
      <c r="B575" s="178"/>
      <c r="C575" s="100"/>
      <c r="D575" s="100"/>
      <c r="E575" s="175"/>
      <c r="F575" s="138"/>
      <c r="G575" s="139"/>
    </row>
    <row r="576" spans="1:7" x14ac:dyDescent="0.2">
      <c r="A576" s="140"/>
      <c r="B576" s="141"/>
      <c r="C576" s="100"/>
      <c r="D576" s="100"/>
      <c r="E576" s="175"/>
      <c r="F576" s="138"/>
      <c r="G576" s="142"/>
    </row>
    <row r="577" spans="1:7" ht="13.5" thickBot="1" x14ac:dyDescent="0.25">
      <c r="A577" s="140"/>
      <c r="B577" s="143" t="s">
        <v>5</v>
      </c>
      <c r="C577" s="101"/>
      <c r="D577" s="101"/>
      <c r="E577" s="179"/>
      <c r="F577" s="144"/>
      <c r="G577" s="145">
        <f>SUM(G568:G576)</f>
        <v>0</v>
      </c>
    </row>
    <row r="578" spans="1:7" ht="13.5" thickBot="1" x14ac:dyDescent="0.25">
      <c r="A578" s="126"/>
      <c r="B578" s="128" t="s">
        <v>6</v>
      </c>
      <c r="C578" s="128"/>
      <c r="D578" s="102"/>
      <c r="E578" s="127"/>
      <c r="F578" s="102"/>
      <c r="G578" s="146"/>
    </row>
    <row r="579" spans="1:7" ht="13.5" thickBot="1" x14ac:dyDescent="0.25">
      <c r="A579" s="130"/>
      <c r="B579" s="147" t="s">
        <v>76</v>
      </c>
      <c r="C579" s="98" t="s">
        <v>34</v>
      </c>
      <c r="D579" s="103" t="s">
        <v>35</v>
      </c>
      <c r="E579" s="103" t="s">
        <v>24</v>
      </c>
      <c r="F579" s="103" t="s">
        <v>36</v>
      </c>
      <c r="G579" s="103" t="s">
        <v>26</v>
      </c>
    </row>
    <row r="580" spans="1:7" x14ac:dyDescent="0.2">
      <c r="A580" s="131">
        <v>2</v>
      </c>
      <c r="B580" s="132" t="s">
        <v>38</v>
      </c>
      <c r="C580" s="134"/>
      <c r="D580" s="99"/>
      <c r="E580" s="174"/>
      <c r="F580" s="134">
        <f>+F568</f>
        <v>0</v>
      </c>
      <c r="G580" s="135">
        <f>ROUND(E580*F580,4)</f>
        <v>0</v>
      </c>
    </row>
    <row r="581" spans="1:7" x14ac:dyDescent="0.2">
      <c r="A581" s="131">
        <v>3</v>
      </c>
      <c r="B581" s="132" t="s">
        <v>39</v>
      </c>
      <c r="C581" s="138"/>
      <c r="D581" s="100"/>
      <c r="E581" s="175"/>
      <c r="F581" s="138">
        <f>+F580</f>
        <v>0</v>
      </c>
      <c r="G581" s="139">
        <f>ROUND(E581*F581,4)</f>
        <v>0</v>
      </c>
    </row>
    <row r="582" spans="1:7" x14ac:dyDescent="0.2">
      <c r="A582" s="131">
        <v>4</v>
      </c>
      <c r="B582" s="132" t="s">
        <v>40</v>
      </c>
      <c r="C582" s="138"/>
      <c r="D582" s="100"/>
      <c r="E582" s="175"/>
      <c r="F582" s="138">
        <f>+F581</f>
        <v>0</v>
      </c>
      <c r="G582" s="139">
        <f>ROUND(E582*F582,4)</f>
        <v>0</v>
      </c>
    </row>
    <row r="583" spans="1:7" x14ac:dyDescent="0.2">
      <c r="A583" s="131"/>
      <c r="B583" s="132"/>
      <c r="C583" s="138"/>
      <c r="D583" s="100"/>
      <c r="E583" s="175"/>
      <c r="F583" s="138"/>
      <c r="G583" s="139"/>
    </row>
    <row r="584" spans="1:7" x14ac:dyDescent="0.2">
      <c r="A584" s="131"/>
      <c r="B584" s="132"/>
      <c r="C584" s="138"/>
      <c r="D584" s="100"/>
      <c r="E584" s="175"/>
      <c r="F584" s="138"/>
      <c r="G584" s="139"/>
    </row>
    <row r="585" spans="1:7" x14ac:dyDescent="0.2">
      <c r="A585" s="140"/>
      <c r="B585" s="141"/>
      <c r="C585" s="138"/>
      <c r="D585" s="100"/>
      <c r="E585" s="175"/>
      <c r="F585" s="138"/>
      <c r="G585" s="139"/>
    </row>
    <row r="586" spans="1:7" x14ac:dyDescent="0.2">
      <c r="A586" s="140"/>
      <c r="B586" s="141"/>
      <c r="C586" s="138"/>
      <c r="D586" s="100"/>
      <c r="E586" s="175"/>
      <c r="F586" s="138"/>
      <c r="G586" s="142"/>
    </row>
    <row r="587" spans="1:7" ht="13.5" thickBot="1" x14ac:dyDescent="0.25">
      <c r="A587" s="140"/>
      <c r="B587" s="143" t="s">
        <v>7</v>
      </c>
      <c r="C587" s="144"/>
      <c r="D587" s="101"/>
      <c r="E587" s="179"/>
      <c r="F587" s="144"/>
      <c r="G587" s="145">
        <f>SUM(G580:G586)</f>
        <v>0</v>
      </c>
    </row>
    <row r="588" spans="1:7" ht="13.5" thickBot="1" x14ac:dyDescent="0.25">
      <c r="A588" s="148"/>
      <c r="B588" s="128" t="s">
        <v>8</v>
      </c>
      <c r="C588" s="128"/>
      <c r="D588" s="102"/>
      <c r="E588" s="102"/>
      <c r="F588" s="102"/>
      <c r="G588" s="149" t="s">
        <v>9</v>
      </c>
    </row>
    <row r="589" spans="1:7" ht="13.5" thickBot="1" x14ac:dyDescent="0.25">
      <c r="A589" s="130"/>
      <c r="B589" s="150" t="s">
        <v>4</v>
      </c>
      <c r="C589" s="125"/>
      <c r="D589" s="103" t="s">
        <v>10</v>
      </c>
      <c r="E589" s="103" t="s">
        <v>34</v>
      </c>
      <c r="F589" s="103" t="s">
        <v>43</v>
      </c>
      <c r="G589" s="103" t="s">
        <v>44</v>
      </c>
    </row>
    <row r="590" spans="1:7" x14ac:dyDescent="0.2">
      <c r="A590" s="140"/>
      <c r="B590" s="151"/>
      <c r="C590" s="182"/>
      <c r="D590" s="183"/>
      <c r="E590" s="184"/>
      <c r="F590" s="185"/>
      <c r="G590" s="135"/>
    </row>
    <row r="591" spans="1:7" x14ac:dyDescent="0.2">
      <c r="A591" s="140"/>
      <c r="B591" s="96"/>
      <c r="C591" s="107"/>
      <c r="D591" s="186"/>
      <c r="E591" s="187"/>
      <c r="F591" s="152"/>
      <c r="G591" s="139"/>
    </row>
    <row r="592" spans="1:7" x14ac:dyDescent="0.2">
      <c r="A592" s="140"/>
      <c r="B592" s="96"/>
      <c r="C592" s="107"/>
      <c r="D592" s="186"/>
      <c r="E592" s="187"/>
      <c r="F592" s="152"/>
      <c r="G592" s="139"/>
    </row>
    <row r="593" spans="1:7" x14ac:dyDescent="0.2">
      <c r="A593" s="140"/>
      <c r="B593" s="96"/>
      <c r="C593" s="107"/>
      <c r="D593" s="186"/>
      <c r="E593" s="187"/>
      <c r="F593" s="152"/>
      <c r="G593" s="139"/>
    </row>
    <row r="594" spans="1:7" x14ac:dyDescent="0.2">
      <c r="A594" s="140"/>
      <c r="B594" s="96"/>
      <c r="C594" s="107"/>
      <c r="D594" s="186"/>
      <c r="E594" s="187"/>
      <c r="F594" s="152"/>
      <c r="G594" s="139"/>
    </row>
    <row r="595" spans="1:7" x14ac:dyDescent="0.2">
      <c r="A595" s="140"/>
      <c r="B595" s="96"/>
      <c r="C595" s="107"/>
      <c r="D595" s="186"/>
      <c r="E595" s="187"/>
      <c r="F595" s="152"/>
      <c r="G595" s="139"/>
    </row>
    <row r="596" spans="1:7" x14ac:dyDescent="0.2">
      <c r="A596" s="140"/>
      <c r="B596" s="96"/>
      <c r="C596" s="107"/>
      <c r="D596" s="186"/>
      <c r="E596" s="187"/>
      <c r="F596" s="152"/>
      <c r="G596" s="139"/>
    </row>
    <row r="597" spans="1:7" x14ac:dyDescent="0.2">
      <c r="A597" s="140"/>
      <c r="B597" s="96"/>
      <c r="C597" s="107"/>
      <c r="D597" s="186"/>
      <c r="E597" s="187"/>
      <c r="F597" s="152"/>
      <c r="G597" s="139"/>
    </row>
    <row r="598" spans="1:7" x14ac:dyDescent="0.2">
      <c r="A598" s="140"/>
      <c r="B598" s="96"/>
      <c r="C598" s="107"/>
      <c r="D598" s="186"/>
      <c r="E598" s="187"/>
      <c r="F598" s="152"/>
      <c r="G598" s="139"/>
    </row>
    <row r="599" spans="1:7" x14ac:dyDescent="0.2">
      <c r="A599" s="140"/>
      <c r="B599" s="96"/>
      <c r="C599" s="107"/>
      <c r="D599" s="186"/>
      <c r="E599" s="187"/>
      <c r="F599" s="152"/>
      <c r="G599" s="139"/>
    </row>
    <row r="600" spans="1:7" x14ac:dyDescent="0.2">
      <c r="A600" s="140"/>
      <c r="B600" s="96"/>
      <c r="C600" s="107"/>
      <c r="D600" s="186"/>
      <c r="E600" s="187"/>
      <c r="F600" s="152"/>
      <c r="G600" s="139"/>
    </row>
    <row r="601" spans="1:7" x14ac:dyDescent="0.2">
      <c r="A601" s="140"/>
      <c r="B601" s="96"/>
      <c r="C601" s="107"/>
      <c r="D601" s="186"/>
      <c r="E601" s="187"/>
      <c r="F601" s="152"/>
      <c r="G601" s="139"/>
    </row>
    <row r="602" spans="1:7" x14ac:dyDescent="0.2">
      <c r="A602" s="140"/>
      <c r="B602" s="96"/>
      <c r="C602" s="107"/>
      <c r="D602" s="186"/>
      <c r="E602" s="187"/>
      <c r="F602" s="152"/>
      <c r="G602" s="142"/>
    </row>
    <row r="603" spans="1:7" ht="13.5" thickBot="1" x14ac:dyDescent="0.25">
      <c r="A603" s="140"/>
      <c r="B603" s="153" t="s">
        <v>11</v>
      </c>
      <c r="C603" s="154"/>
      <c r="D603" s="105"/>
      <c r="E603" s="188"/>
      <c r="F603" s="155"/>
      <c r="G603" s="145">
        <f>SUM(G590:G602)</f>
        <v>0</v>
      </c>
    </row>
    <row r="604" spans="1:7" ht="13.5" thickBot="1" x14ac:dyDescent="0.25">
      <c r="A604" s="126"/>
      <c r="B604" s="128" t="s">
        <v>12</v>
      </c>
      <c r="C604" s="106"/>
      <c r="D604" s="106"/>
      <c r="E604" s="106"/>
      <c r="F604" s="106"/>
      <c r="G604" s="156"/>
    </row>
    <row r="605" spans="1:7" ht="13.5" thickBot="1" x14ac:dyDescent="0.25">
      <c r="A605" s="130"/>
      <c r="B605" s="157" t="s">
        <v>4</v>
      </c>
      <c r="C605" s="158"/>
      <c r="D605" s="98" t="s">
        <v>10</v>
      </c>
      <c r="E605" s="98" t="s">
        <v>22</v>
      </c>
      <c r="F605" s="98" t="s">
        <v>45</v>
      </c>
      <c r="G605" s="103" t="s">
        <v>44</v>
      </c>
    </row>
    <row r="606" spans="1:7" x14ac:dyDescent="0.2">
      <c r="A606" s="131">
        <v>1</v>
      </c>
      <c r="B606" s="132" t="s">
        <v>29</v>
      </c>
      <c r="C606" s="159"/>
      <c r="D606" s="182"/>
      <c r="E606" s="99"/>
      <c r="F606" s="134"/>
      <c r="G606" s="135">
        <f>ROUND(E606*F606,4)</f>
        <v>0</v>
      </c>
    </row>
    <row r="607" spans="1:7" x14ac:dyDescent="0.2">
      <c r="A607" s="131"/>
      <c r="B607" s="132"/>
      <c r="C607" s="160"/>
      <c r="D607" s="107"/>
      <c r="E607" s="100"/>
      <c r="F607" s="138"/>
      <c r="G607" s="139">
        <f>ROUND(E607*F607,4)</f>
        <v>0</v>
      </c>
    </row>
    <row r="608" spans="1:7" x14ac:dyDescent="0.2">
      <c r="A608" s="140"/>
      <c r="B608" s="104"/>
      <c r="C608" s="160"/>
      <c r="D608" s="107"/>
      <c r="E608" s="100"/>
      <c r="F608" s="138"/>
      <c r="G608" s="139"/>
    </row>
    <row r="609" spans="1:7" x14ac:dyDescent="0.2">
      <c r="A609" s="140"/>
      <c r="B609" s="104"/>
      <c r="C609" s="160"/>
      <c r="D609" s="107"/>
      <c r="E609" s="100"/>
      <c r="F609" s="138"/>
      <c r="G609" s="139"/>
    </row>
    <row r="610" spans="1:7" x14ac:dyDescent="0.2">
      <c r="A610" s="140"/>
      <c r="B610" s="104"/>
      <c r="C610" s="160"/>
      <c r="D610" s="107"/>
      <c r="E610" s="100"/>
      <c r="F610" s="138"/>
      <c r="G610" s="142"/>
    </row>
    <row r="611" spans="1:7" ht="13.5" thickBot="1" x14ac:dyDescent="0.25">
      <c r="A611" s="130"/>
      <c r="B611" s="114" t="s">
        <v>13</v>
      </c>
      <c r="C611" s="161"/>
      <c r="D611" s="108"/>
      <c r="E611" s="189"/>
      <c r="F611" s="162"/>
      <c r="G611" s="163">
        <f>SUM(G606:G610)</f>
        <v>0</v>
      </c>
    </row>
    <row r="612" spans="1:7" x14ac:dyDescent="0.2">
      <c r="A612" s="112"/>
      <c r="B612" s="112"/>
      <c r="C612" s="112"/>
      <c r="D612" s="109" t="s">
        <v>14</v>
      </c>
      <c r="E612" s="190"/>
      <c r="F612" s="164"/>
      <c r="G612" s="165">
        <f>+G577+G587+G603+G611</f>
        <v>0</v>
      </c>
    </row>
    <row r="613" spans="1:7" x14ac:dyDescent="0.2">
      <c r="A613" s="112"/>
      <c r="B613" s="112"/>
      <c r="C613" s="112"/>
      <c r="D613" s="110" t="s">
        <v>15</v>
      </c>
      <c r="E613" s="191"/>
      <c r="F613" s="166"/>
      <c r="G613" s="167">
        <f>ROUND(G612*F613,4)</f>
        <v>0</v>
      </c>
    </row>
    <row r="614" spans="1:7" x14ac:dyDescent="0.2">
      <c r="A614" s="112"/>
      <c r="B614" s="112"/>
      <c r="C614" s="112"/>
      <c r="D614" s="110" t="s">
        <v>16</v>
      </c>
      <c r="E614" s="191"/>
      <c r="F614" s="166"/>
      <c r="G614" s="167">
        <f>ROUND(G612*F614,4)</f>
        <v>0</v>
      </c>
    </row>
    <row r="615" spans="1:7" x14ac:dyDescent="0.2">
      <c r="A615" s="112"/>
      <c r="B615" s="112"/>
      <c r="C615" s="112"/>
      <c r="D615" s="110" t="s">
        <v>17</v>
      </c>
      <c r="E615" s="191"/>
      <c r="F615" s="168"/>
      <c r="G615" s="167">
        <f>+G612+G613+G614</f>
        <v>0</v>
      </c>
    </row>
    <row r="616" spans="1:7" ht="13.5" thickBot="1" x14ac:dyDescent="0.25">
      <c r="A616" s="112"/>
      <c r="B616" s="112"/>
      <c r="C616" s="112"/>
      <c r="D616" s="111" t="s">
        <v>18</v>
      </c>
      <c r="E616" s="192"/>
      <c r="F616" s="169"/>
      <c r="G616" s="170">
        <f>ROUND(G615,2)</f>
        <v>0</v>
      </c>
    </row>
    <row r="617" spans="1:7" x14ac:dyDescent="0.2">
      <c r="A617" s="112"/>
      <c r="B617" s="112"/>
      <c r="C617" s="112"/>
      <c r="D617" s="112"/>
      <c r="E617" s="112"/>
      <c r="F617" s="112"/>
      <c r="G617" s="112"/>
    </row>
    <row r="618" spans="1:7" x14ac:dyDescent="0.2">
      <c r="A618" s="112"/>
      <c r="B618" s="73" t="s">
        <v>19</v>
      </c>
      <c r="C618" s="112"/>
      <c r="D618" s="112"/>
      <c r="E618" s="112"/>
      <c r="F618" s="104"/>
      <c r="G618" s="112"/>
    </row>
    <row r="619" spans="1:7" x14ac:dyDescent="0.2">
      <c r="A619" s="113"/>
      <c r="B619" s="113"/>
      <c r="C619" s="113"/>
      <c r="D619" s="113"/>
      <c r="E619" s="113"/>
      <c r="F619" s="113"/>
      <c r="G619" s="113"/>
    </row>
    <row r="620" spans="1:7" ht="13.5" thickBot="1" x14ac:dyDescent="0.25">
      <c r="A620" s="113"/>
      <c r="B620" s="113"/>
      <c r="C620" s="113"/>
      <c r="D620" s="113"/>
      <c r="E620" s="113"/>
      <c r="F620" s="113"/>
      <c r="G620" s="113"/>
    </row>
    <row r="621" spans="1:7" ht="13.5" thickBot="1" x14ac:dyDescent="0.25">
      <c r="A621" s="208" t="s">
        <v>0</v>
      </c>
      <c r="B621" s="209"/>
      <c r="C621" s="209"/>
      <c r="D621" s="209"/>
      <c r="E621" s="209"/>
      <c r="F621" s="209"/>
      <c r="G621" s="210"/>
    </row>
    <row r="622" spans="1:7" ht="27" customHeight="1" x14ac:dyDescent="0.2">
      <c r="A622" s="211" t="s">
        <v>109</v>
      </c>
      <c r="B622" s="212"/>
      <c r="C622" s="212"/>
      <c r="D622" s="212"/>
      <c r="E622" s="212"/>
      <c r="F622" s="212"/>
      <c r="G622" s="213"/>
    </row>
    <row r="623" spans="1:7" x14ac:dyDescent="0.2">
      <c r="A623" s="172"/>
      <c r="B623" s="171"/>
      <c r="C623" s="171"/>
      <c r="D623" s="171"/>
      <c r="E623" s="171"/>
      <c r="F623" s="171"/>
      <c r="G623" s="173"/>
    </row>
    <row r="624" spans="1:7" x14ac:dyDescent="0.2">
      <c r="A624" s="214" t="s">
        <v>87</v>
      </c>
      <c r="B624" s="215"/>
      <c r="C624" s="215"/>
      <c r="D624" s="215"/>
      <c r="E624" s="215"/>
      <c r="F624" s="215"/>
      <c r="G624" s="216"/>
    </row>
    <row r="625" spans="1:7" x14ac:dyDescent="0.2">
      <c r="A625" s="215" t="s">
        <v>88</v>
      </c>
      <c r="B625" s="215"/>
      <c r="C625" s="215"/>
      <c r="D625" s="215"/>
      <c r="E625" s="215"/>
      <c r="F625" s="233" t="s">
        <v>42</v>
      </c>
      <c r="G625" s="234"/>
    </row>
    <row r="626" spans="1:7" x14ac:dyDescent="0.2">
      <c r="A626" s="204" t="s">
        <v>20</v>
      </c>
      <c r="B626" s="205"/>
      <c r="C626" s="205"/>
      <c r="D626" s="205"/>
      <c r="E626" s="205"/>
      <c r="F626" s="1"/>
      <c r="G626" s="2"/>
    </row>
    <row r="627" spans="1:7" ht="13.5" thickBot="1" x14ac:dyDescent="0.25">
      <c r="A627" s="206" t="s">
        <v>21</v>
      </c>
      <c r="B627" s="207"/>
      <c r="C627" s="207"/>
      <c r="D627" s="207"/>
      <c r="E627" s="207"/>
      <c r="F627" s="3"/>
      <c r="G627" s="4"/>
    </row>
    <row r="628" spans="1:7" ht="13.5" thickBot="1" x14ac:dyDescent="0.25">
      <c r="A628" s="5" t="s">
        <v>2</v>
      </c>
      <c r="B628" s="31" t="s">
        <v>3</v>
      </c>
      <c r="C628" s="6"/>
      <c r="D628" s="7"/>
      <c r="E628" s="7"/>
      <c r="F628" s="8"/>
      <c r="G628" s="9"/>
    </row>
    <row r="629" spans="1:7" ht="13.5" thickBot="1" x14ac:dyDescent="0.25">
      <c r="A629" s="11"/>
      <c r="B629" s="9" t="s">
        <v>4</v>
      </c>
      <c r="C629" s="12" t="s">
        <v>22</v>
      </c>
      <c r="D629" s="12" t="s">
        <v>23</v>
      </c>
      <c r="E629" s="13" t="s">
        <v>24</v>
      </c>
      <c r="F629" s="13" t="s">
        <v>25</v>
      </c>
      <c r="G629" s="13" t="s">
        <v>26</v>
      </c>
    </row>
    <row r="630" spans="1:7" x14ac:dyDescent="0.2">
      <c r="A630" s="89">
        <v>1</v>
      </c>
      <c r="B630" s="87" t="str">
        <f>VLOOKUP(A630,[1]!EQUIPO,3)</f>
        <v>Herramienta menor</v>
      </c>
      <c r="C630" s="92"/>
      <c r="D630" s="16"/>
      <c r="E630" s="17"/>
      <c r="F630" s="18"/>
      <c r="G630" s="19">
        <f>ROUND(E630*F630,4)</f>
        <v>0</v>
      </c>
    </row>
    <row r="631" spans="1:7" ht="25.5" x14ac:dyDescent="0.2">
      <c r="A631" s="89">
        <v>2</v>
      </c>
      <c r="B631" s="88" t="s">
        <v>32</v>
      </c>
      <c r="C631" s="93"/>
      <c r="D631" s="21"/>
      <c r="E631" s="22"/>
      <c r="F631" s="23"/>
      <c r="G631" s="24">
        <f>ROUND(+E631*F631,4)</f>
        <v>0</v>
      </c>
    </row>
    <row r="632" spans="1:7" x14ac:dyDescent="0.2">
      <c r="A632" s="89"/>
      <c r="B632" s="87"/>
      <c r="C632" s="93"/>
      <c r="D632" s="21"/>
      <c r="E632" s="22"/>
      <c r="F632" s="23"/>
      <c r="G632" s="24">
        <f>ROUND(+E632*F632,4)</f>
        <v>0</v>
      </c>
    </row>
    <row r="633" spans="1:7" x14ac:dyDescent="0.2">
      <c r="A633" s="89"/>
      <c r="B633" s="87"/>
      <c r="C633" s="93"/>
      <c r="D633" s="21"/>
      <c r="E633" s="22"/>
      <c r="F633" s="23"/>
      <c r="G633" s="24"/>
    </row>
    <row r="634" spans="1:7" x14ac:dyDescent="0.2">
      <c r="A634" s="89"/>
      <c r="B634" s="87"/>
      <c r="C634" s="93"/>
      <c r="D634" s="21"/>
      <c r="E634" s="22"/>
      <c r="F634" s="23"/>
      <c r="G634" s="24"/>
    </row>
    <row r="635" spans="1:7" x14ac:dyDescent="0.2">
      <c r="A635" s="89"/>
      <c r="B635" s="87"/>
      <c r="C635" s="93"/>
      <c r="D635" s="21"/>
      <c r="E635" s="22"/>
      <c r="F635" s="23"/>
      <c r="G635" s="24"/>
    </row>
    <row r="636" spans="1:7" x14ac:dyDescent="0.2">
      <c r="A636" s="89"/>
      <c r="B636" s="87"/>
      <c r="C636" s="90"/>
      <c r="D636" s="21"/>
      <c r="E636" s="22"/>
      <c r="F636" s="23"/>
      <c r="G636" s="24"/>
    </row>
    <row r="637" spans="1:7" ht="16.5" x14ac:dyDescent="0.3">
      <c r="A637" s="86"/>
      <c r="B637" s="85"/>
      <c r="C637" s="21"/>
      <c r="D637" s="21"/>
      <c r="E637" s="22"/>
      <c r="F637" s="23"/>
      <c r="G637" s="24"/>
    </row>
    <row r="638" spans="1:7" x14ac:dyDescent="0.2">
      <c r="A638" s="15"/>
      <c r="B638" s="20"/>
      <c r="C638" s="21"/>
      <c r="D638" s="21"/>
      <c r="E638" s="22"/>
      <c r="F638" s="23"/>
      <c r="G638" s="25"/>
    </row>
    <row r="639" spans="1:7" ht="13.5" thickBot="1" x14ac:dyDescent="0.25">
      <c r="A639" s="15"/>
      <c r="B639" s="26" t="s">
        <v>5</v>
      </c>
      <c r="C639" s="27"/>
      <c r="D639" s="27"/>
      <c r="E639" s="28"/>
      <c r="F639" s="29"/>
      <c r="G639" s="30">
        <f>SUM(G630:G638)</f>
        <v>0</v>
      </c>
    </row>
    <row r="640" spans="1:7" ht="13.5" thickBot="1" x14ac:dyDescent="0.25">
      <c r="A640" s="5"/>
      <c r="B640" s="6" t="s">
        <v>6</v>
      </c>
      <c r="C640" s="6"/>
      <c r="D640" s="8"/>
      <c r="E640" s="31"/>
      <c r="F640" s="8"/>
      <c r="G640" s="32"/>
    </row>
    <row r="641" spans="1:7" ht="13.5" thickBot="1" x14ac:dyDescent="0.25">
      <c r="A641" s="11"/>
      <c r="B641" s="33" t="s">
        <v>76</v>
      </c>
      <c r="C641" s="12" t="s">
        <v>34</v>
      </c>
      <c r="D641" s="13" t="s">
        <v>35</v>
      </c>
      <c r="E641" s="13" t="s">
        <v>24</v>
      </c>
      <c r="F641" s="13" t="s">
        <v>36</v>
      </c>
      <c r="G641" s="13" t="s">
        <v>26</v>
      </c>
    </row>
    <row r="642" spans="1:7" x14ac:dyDescent="0.2">
      <c r="A642" s="89">
        <v>2</v>
      </c>
      <c r="B642" s="87" t="s">
        <v>38</v>
      </c>
      <c r="C642" s="18"/>
      <c r="D642" s="16"/>
      <c r="E642" s="17"/>
      <c r="F642" s="18">
        <f>+F630</f>
        <v>0</v>
      </c>
      <c r="G642" s="19">
        <f>ROUND(E642*F642,4)</f>
        <v>0</v>
      </c>
    </row>
    <row r="643" spans="1:7" x14ac:dyDescent="0.2">
      <c r="A643" s="89">
        <v>3</v>
      </c>
      <c r="B643" s="87" t="s">
        <v>39</v>
      </c>
      <c r="C643" s="23"/>
      <c r="D643" s="21"/>
      <c r="E643" s="22"/>
      <c r="F643" s="23">
        <f>+F642</f>
        <v>0</v>
      </c>
      <c r="G643" s="24">
        <f>ROUND(E643*F643,4)</f>
        <v>0</v>
      </c>
    </row>
    <row r="644" spans="1:7" x14ac:dyDescent="0.2">
      <c r="A644" s="89">
        <v>4</v>
      </c>
      <c r="B644" s="87" t="s">
        <v>40</v>
      </c>
      <c r="C644" s="23"/>
      <c r="D644" s="21"/>
      <c r="E644" s="22"/>
      <c r="F644" s="23">
        <f>+F643</f>
        <v>0</v>
      </c>
      <c r="G644" s="24">
        <f>ROUND(E644*F644,4)</f>
        <v>0</v>
      </c>
    </row>
    <row r="645" spans="1:7" x14ac:dyDescent="0.2">
      <c r="A645" s="89"/>
      <c r="B645" s="87"/>
      <c r="C645" s="23"/>
      <c r="D645" s="21"/>
      <c r="E645" s="22"/>
      <c r="F645" s="23"/>
      <c r="G645" s="24"/>
    </row>
    <row r="646" spans="1:7" x14ac:dyDescent="0.2">
      <c r="A646" s="89"/>
      <c r="B646" s="87"/>
      <c r="C646" s="23"/>
      <c r="D646" s="21"/>
      <c r="E646" s="22"/>
      <c r="F646" s="23"/>
      <c r="G646" s="24"/>
    </row>
    <row r="647" spans="1:7" x14ac:dyDescent="0.2">
      <c r="A647" s="15"/>
      <c r="B647" s="20"/>
      <c r="C647" s="23"/>
      <c r="D647" s="21"/>
      <c r="E647" s="22"/>
      <c r="F647" s="23"/>
      <c r="G647" s="24"/>
    </row>
    <row r="648" spans="1:7" x14ac:dyDescent="0.2">
      <c r="A648" s="15"/>
      <c r="B648" s="20"/>
      <c r="C648" s="23"/>
      <c r="D648" s="21"/>
      <c r="E648" s="22"/>
      <c r="F648" s="23"/>
      <c r="G648" s="25"/>
    </row>
    <row r="649" spans="1:7" ht="13.5" thickBot="1" x14ac:dyDescent="0.25">
      <c r="A649" s="15"/>
      <c r="B649" s="26" t="s">
        <v>7</v>
      </c>
      <c r="C649" s="29"/>
      <c r="D649" s="27"/>
      <c r="E649" s="28"/>
      <c r="F649" s="29"/>
      <c r="G649" s="30">
        <f>SUM(G642:G648)</f>
        <v>0</v>
      </c>
    </row>
    <row r="650" spans="1:7" ht="13.5" thickBot="1" x14ac:dyDescent="0.25">
      <c r="A650" s="34"/>
      <c r="B650" s="6" t="s">
        <v>8</v>
      </c>
      <c r="C650" s="6"/>
      <c r="D650" s="8"/>
      <c r="E650" s="8"/>
      <c r="F650" s="8"/>
      <c r="G650" s="35" t="s">
        <v>9</v>
      </c>
    </row>
    <row r="651" spans="1:7" ht="13.5" thickBot="1" x14ac:dyDescent="0.25">
      <c r="A651" s="11"/>
      <c r="B651" s="36" t="s">
        <v>4</v>
      </c>
      <c r="C651" s="4"/>
      <c r="D651" s="13" t="s">
        <v>10</v>
      </c>
      <c r="E651" s="13" t="s">
        <v>34</v>
      </c>
      <c r="F651" s="13" t="s">
        <v>43</v>
      </c>
      <c r="G651" s="13" t="s">
        <v>44</v>
      </c>
    </row>
    <row r="652" spans="1:7" x14ac:dyDescent="0.2">
      <c r="A652" s="15"/>
      <c r="B652" s="37"/>
      <c r="C652" s="38"/>
      <c r="D652" s="39"/>
      <c r="E652" s="40"/>
      <c r="F652" s="41"/>
      <c r="G652" s="19"/>
    </row>
    <row r="653" spans="1:7" x14ac:dyDescent="0.2">
      <c r="A653" s="15"/>
      <c r="B653" s="42"/>
      <c r="C653" s="43"/>
      <c r="D653" s="44"/>
      <c r="E653" s="45"/>
      <c r="F653" s="46"/>
      <c r="G653" s="24"/>
    </row>
    <row r="654" spans="1:7" x14ac:dyDescent="0.2">
      <c r="A654" s="15"/>
      <c r="B654" s="42"/>
      <c r="C654" s="43"/>
      <c r="D654" s="44"/>
      <c r="E654" s="45"/>
      <c r="F654" s="46"/>
      <c r="G654" s="24"/>
    </row>
    <row r="655" spans="1:7" x14ac:dyDescent="0.2">
      <c r="A655" s="15"/>
      <c r="B655" s="42"/>
      <c r="C655" s="43"/>
      <c r="D655" s="44"/>
      <c r="E655" s="45"/>
      <c r="F655" s="46"/>
      <c r="G655" s="24"/>
    </row>
    <row r="656" spans="1:7" x14ac:dyDescent="0.2">
      <c r="A656" s="15"/>
      <c r="B656" s="42"/>
      <c r="C656" s="43"/>
      <c r="D656" s="44"/>
      <c r="E656" s="45"/>
      <c r="F656" s="46"/>
      <c r="G656" s="24"/>
    </row>
    <row r="657" spans="1:7" x14ac:dyDescent="0.2">
      <c r="A657" s="15"/>
      <c r="B657" s="42"/>
      <c r="C657" s="43"/>
      <c r="D657" s="44"/>
      <c r="E657" s="45"/>
      <c r="F657" s="46"/>
      <c r="G657" s="24"/>
    </row>
    <row r="658" spans="1:7" x14ac:dyDescent="0.2">
      <c r="A658" s="15"/>
      <c r="B658" s="42"/>
      <c r="C658" s="43"/>
      <c r="D658" s="44"/>
      <c r="E658" s="45"/>
      <c r="F658" s="46"/>
      <c r="G658" s="24"/>
    </row>
    <row r="659" spans="1:7" x14ac:dyDescent="0.2">
      <c r="A659" s="15"/>
      <c r="B659" s="42"/>
      <c r="C659" s="43"/>
      <c r="D659" s="44"/>
      <c r="E659" s="45"/>
      <c r="F659" s="46"/>
      <c r="G659" s="24"/>
    </row>
    <row r="660" spans="1:7" x14ac:dyDescent="0.2">
      <c r="A660" s="15"/>
      <c r="B660" s="42"/>
      <c r="C660" s="43"/>
      <c r="D660" s="44"/>
      <c r="E660" s="45"/>
      <c r="F660" s="46"/>
      <c r="G660" s="24"/>
    </row>
    <row r="661" spans="1:7" x14ac:dyDescent="0.2">
      <c r="A661" s="15"/>
      <c r="B661" s="42"/>
      <c r="C661" s="43"/>
      <c r="D661" s="44"/>
      <c r="E661" s="45"/>
      <c r="F661" s="46"/>
      <c r="G661" s="24"/>
    </row>
    <row r="662" spans="1:7" x14ac:dyDescent="0.2">
      <c r="A662" s="15"/>
      <c r="B662" s="42"/>
      <c r="C662" s="43"/>
      <c r="D662" s="44"/>
      <c r="E662" s="45"/>
      <c r="F662" s="46"/>
      <c r="G662" s="24"/>
    </row>
    <row r="663" spans="1:7" x14ac:dyDescent="0.2">
      <c r="A663" s="15"/>
      <c r="B663" s="42"/>
      <c r="C663" s="43"/>
      <c r="D663" s="44"/>
      <c r="E663" s="45"/>
      <c r="F663" s="46"/>
      <c r="G663" s="24"/>
    </row>
    <row r="664" spans="1:7" x14ac:dyDescent="0.2">
      <c r="A664" s="15"/>
      <c r="B664" s="42"/>
      <c r="C664" s="43"/>
      <c r="D664" s="44"/>
      <c r="E664" s="45"/>
      <c r="F664" s="46"/>
      <c r="G664" s="25"/>
    </row>
    <row r="665" spans="1:7" ht="13.5" thickBot="1" x14ac:dyDescent="0.25">
      <c r="A665" s="15"/>
      <c r="B665" s="47" t="s">
        <v>11</v>
      </c>
      <c r="C665" s="48"/>
      <c r="D665" s="49"/>
      <c r="E665" s="50"/>
      <c r="F665" s="51"/>
      <c r="G665" s="30">
        <f>SUM(G652:G664)</f>
        <v>0</v>
      </c>
    </row>
    <row r="666" spans="1:7" ht="13.5" thickBot="1" x14ac:dyDescent="0.25">
      <c r="A666" s="5"/>
      <c r="B666" s="6" t="s">
        <v>12</v>
      </c>
      <c r="C666" s="52"/>
      <c r="D666" s="52"/>
      <c r="E666" s="52"/>
      <c r="F666" s="52"/>
      <c r="G666" s="53"/>
    </row>
    <row r="667" spans="1:7" ht="13.5" thickBot="1" x14ac:dyDescent="0.25">
      <c r="A667" s="11"/>
      <c r="B667" s="79" t="s">
        <v>4</v>
      </c>
      <c r="C667" s="54"/>
      <c r="D667" s="12" t="s">
        <v>10</v>
      </c>
      <c r="E667" s="12" t="s">
        <v>22</v>
      </c>
      <c r="F667" s="12" t="s">
        <v>45</v>
      </c>
      <c r="G667" s="13" t="s">
        <v>44</v>
      </c>
    </row>
    <row r="668" spans="1:7" x14ac:dyDescent="0.2">
      <c r="A668" s="89">
        <v>1</v>
      </c>
      <c r="B668" s="87" t="s">
        <v>29</v>
      </c>
      <c r="C668" s="91"/>
      <c r="D668" s="38"/>
      <c r="E668" s="16"/>
      <c r="F668" s="18"/>
      <c r="G668" s="19">
        <f>ROUND(E668*F668,4)</f>
        <v>0</v>
      </c>
    </row>
    <row r="669" spans="1:7" x14ac:dyDescent="0.2">
      <c r="A669" s="89"/>
      <c r="B669" s="87"/>
      <c r="C669" s="76"/>
      <c r="D669" s="43"/>
      <c r="E669" s="21"/>
      <c r="F669" s="23"/>
      <c r="G669" s="24">
        <f>ROUND(E669*F669,4)</f>
        <v>0</v>
      </c>
    </row>
    <row r="670" spans="1:7" x14ac:dyDescent="0.2">
      <c r="A670" s="15"/>
      <c r="B670" s="74"/>
      <c r="C670" s="76"/>
      <c r="D670" s="43"/>
      <c r="E670" s="21"/>
      <c r="F670" s="23"/>
      <c r="G670" s="24"/>
    </row>
    <row r="671" spans="1:7" x14ac:dyDescent="0.2">
      <c r="A671" s="15"/>
      <c r="B671" s="74"/>
      <c r="C671" s="76"/>
      <c r="D671" s="43"/>
      <c r="E671" s="21"/>
      <c r="F671" s="23"/>
      <c r="G671" s="24"/>
    </row>
    <row r="672" spans="1:7" x14ac:dyDescent="0.2">
      <c r="A672" s="15"/>
      <c r="B672" s="74"/>
      <c r="C672" s="76"/>
      <c r="D672" s="43"/>
      <c r="E672" s="21"/>
      <c r="F672" s="23"/>
      <c r="G672" s="25"/>
    </row>
    <row r="673" spans="1:7" ht="13.5" thickBot="1" x14ac:dyDescent="0.25">
      <c r="A673" s="11"/>
      <c r="B673" s="77" t="s">
        <v>13</v>
      </c>
      <c r="C673" s="78"/>
      <c r="D673" s="55"/>
      <c r="E673" s="56"/>
      <c r="F673" s="57"/>
      <c r="G673" s="58">
        <f>SUM(G668:G672)</f>
        <v>0</v>
      </c>
    </row>
    <row r="674" spans="1:7" x14ac:dyDescent="0.2">
      <c r="A674" s="59"/>
      <c r="B674" s="59"/>
      <c r="C674" s="59"/>
      <c r="D674" s="60" t="s">
        <v>14</v>
      </c>
      <c r="E674" s="61"/>
      <c r="F674" s="62"/>
      <c r="G674" s="63">
        <f>+G639+G649+G665+G673</f>
        <v>0</v>
      </c>
    </row>
    <row r="675" spans="1:7" x14ac:dyDescent="0.2">
      <c r="A675" s="59"/>
      <c r="B675" s="59"/>
      <c r="C675" s="59"/>
      <c r="D675" s="64" t="s">
        <v>15</v>
      </c>
      <c r="E675" s="65"/>
      <c r="F675" s="66"/>
      <c r="G675" s="67">
        <f>ROUND(G674*F675,4)</f>
        <v>0</v>
      </c>
    </row>
    <row r="676" spans="1:7" x14ac:dyDescent="0.2">
      <c r="A676" s="59"/>
      <c r="B676" s="59"/>
      <c r="C676" s="59"/>
      <c r="D676" s="64" t="s">
        <v>16</v>
      </c>
      <c r="E676" s="65"/>
      <c r="F676" s="66"/>
      <c r="G676" s="67">
        <f>ROUND(G674*F676,4)</f>
        <v>0</v>
      </c>
    </row>
    <row r="677" spans="1:7" x14ac:dyDescent="0.2">
      <c r="A677" s="59"/>
      <c r="B677" s="59"/>
      <c r="C677" s="59"/>
      <c r="D677" s="64" t="s">
        <v>17</v>
      </c>
      <c r="E677" s="65"/>
      <c r="F677" s="68"/>
      <c r="G677" s="67">
        <f>+G674+G675+G676</f>
        <v>0</v>
      </c>
    </row>
    <row r="678" spans="1:7" ht="13.5" thickBot="1" x14ac:dyDescent="0.25">
      <c r="A678" s="59"/>
      <c r="B678" s="59"/>
      <c r="C678" s="59"/>
      <c r="D678" s="69" t="s">
        <v>18</v>
      </c>
      <c r="E678" s="70"/>
      <c r="F678" s="71"/>
      <c r="G678" s="72">
        <f>ROUND(G677,2)</f>
        <v>0</v>
      </c>
    </row>
    <row r="681" spans="1:7" x14ac:dyDescent="0.2">
      <c r="A681" s="112"/>
      <c r="B681" s="73" t="s">
        <v>19</v>
      </c>
      <c r="C681" s="112"/>
      <c r="D681" s="112"/>
      <c r="E681" s="112"/>
      <c r="F681" s="104"/>
      <c r="G681" s="112"/>
    </row>
    <row r="682" spans="1:7" x14ac:dyDescent="0.2">
      <c r="A682" s="113"/>
      <c r="B682" s="113"/>
      <c r="C682" s="113"/>
      <c r="D682" s="113"/>
      <c r="E682" s="113"/>
      <c r="F682" s="113"/>
      <c r="G682" s="113"/>
    </row>
    <row r="683" spans="1:7" ht="13.5" thickBot="1" x14ac:dyDescent="0.25">
      <c r="A683" s="113"/>
      <c r="B683" s="113"/>
      <c r="C683" s="113"/>
      <c r="D683" s="113"/>
      <c r="E683" s="113"/>
      <c r="F683" s="113"/>
      <c r="G683" s="113"/>
    </row>
    <row r="684" spans="1:7" ht="13.5" thickBot="1" x14ac:dyDescent="0.25">
      <c r="A684" s="208" t="s">
        <v>0</v>
      </c>
      <c r="B684" s="209"/>
      <c r="C684" s="209"/>
      <c r="D684" s="209"/>
      <c r="E684" s="209"/>
      <c r="F684" s="209"/>
      <c r="G684" s="210"/>
    </row>
    <row r="685" spans="1:7" ht="27.75" customHeight="1" x14ac:dyDescent="0.2">
      <c r="A685" s="211" t="s">
        <v>109</v>
      </c>
      <c r="B685" s="212"/>
      <c r="C685" s="212"/>
      <c r="D685" s="212"/>
      <c r="E685" s="212"/>
      <c r="F685" s="212"/>
      <c r="G685" s="213"/>
    </row>
    <row r="686" spans="1:7" x14ac:dyDescent="0.2">
      <c r="A686" s="172"/>
      <c r="B686" s="171"/>
      <c r="C686" s="171"/>
      <c r="D686" s="171"/>
      <c r="E686" s="171"/>
      <c r="F686" s="171"/>
      <c r="G686" s="173"/>
    </row>
    <row r="687" spans="1:7" x14ac:dyDescent="0.2">
      <c r="A687" s="214" t="s">
        <v>89</v>
      </c>
      <c r="B687" s="215"/>
      <c r="C687" s="215"/>
      <c r="D687" s="215"/>
      <c r="E687" s="215"/>
      <c r="F687" s="215"/>
      <c r="G687" s="216"/>
    </row>
    <row r="688" spans="1:7" x14ac:dyDescent="0.2">
      <c r="A688" s="215" t="s">
        <v>126</v>
      </c>
      <c r="B688" s="215"/>
      <c r="C688" s="215"/>
      <c r="D688" s="215"/>
      <c r="E688" s="215"/>
      <c r="F688" s="233" t="s">
        <v>42</v>
      </c>
      <c r="G688" s="234"/>
    </row>
    <row r="689" spans="1:7" x14ac:dyDescent="0.2">
      <c r="A689" s="204" t="s">
        <v>20</v>
      </c>
      <c r="B689" s="205"/>
      <c r="C689" s="205"/>
      <c r="D689" s="205"/>
      <c r="E689" s="205"/>
      <c r="F689" s="1"/>
      <c r="G689" s="2"/>
    </row>
    <row r="690" spans="1:7" ht="13.5" thickBot="1" x14ac:dyDescent="0.25">
      <c r="A690" s="206" t="s">
        <v>21</v>
      </c>
      <c r="B690" s="207"/>
      <c r="C690" s="207"/>
      <c r="D690" s="207"/>
      <c r="E690" s="207"/>
      <c r="F690" s="3"/>
      <c r="G690" s="4"/>
    </row>
    <row r="691" spans="1:7" ht="13.5" thickBot="1" x14ac:dyDescent="0.25">
      <c r="A691" s="5" t="s">
        <v>2</v>
      </c>
      <c r="B691" s="31" t="s">
        <v>3</v>
      </c>
      <c r="C691" s="6"/>
      <c r="D691" s="7"/>
      <c r="E691" s="7"/>
      <c r="F691" s="8"/>
      <c r="G691" s="9"/>
    </row>
    <row r="692" spans="1:7" ht="13.5" thickBot="1" x14ac:dyDescent="0.25">
      <c r="A692" s="11"/>
      <c r="B692" s="9" t="s">
        <v>4</v>
      </c>
      <c r="C692" s="12" t="s">
        <v>22</v>
      </c>
      <c r="D692" s="12" t="s">
        <v>23</v>
      </c>
      <c r="E692" s="13" t="s">
        <v>24</v>
      </c>
      <c r="F692" s="13" t="s">
        <v>25</v>
      </c>
      <c r="G692" s="13" t="s">
        <v>26</v>
      </c>
    </row>
    <row r="693" spans="1:7" x14ac:dyDescent="0.2">
      <c r="A693" s="89">
        <v>1</v>
      </c>
      <c r="B693" s="87" t="str">
        <f>VLOOKUP(A693,[1]!EQUIPO,3)</f>
        <v>Herramienta menor</v>
      </c>
      <c r="C693" s="92"/>
      <c r="D693" s="16"/>
      <c r="E693" s="17"/>
      <c r="F693" s="18"/>
      <c r="G693" s="19">
        <f>ROUND(E693*F693,4)</f>
        <v>0</v>
      </c>
    </row>
    <row r="694" spans="1:7" ht="25.5" x14ac:dyDescent="0.2">
      <c r="A694" s="89">
        <v>2</v>
      </c>
      <c r="B694" s="88" t="s">
        <v>32</v>
      </c>
      <c r="C694" s="93"/>
      <c r="D694" s="21"/>
      <c r="E694" s="22"/>
      <c r="F694" s="23"/>
      <c r="G694" s="24">
        <f>ROUND(+E694*F694,4)</f>
        <v>0</v>
      </c>
    </row>
    <row r="695" spans="1:7" x14ac:dyDescent="0.2">
      <c r="A695" s="89"/>
      <c r="B695" s="87"/>
      <c r="C695" s="93"/>
      <c r="D695" s="21"/>
      <c r="E695" s="22"/>
      <c r="F695" s="23"/>
      <c r="G695" s="24">
        <f>ROUND(+E695*F695,4)</f>
        <v>0</v>
      </c>
    </row>
    <row r="696" spans="1:7" x14ac:dyDescent="0.2">
      <c r="A696" s="89"/>
      <c r="B696" s="87"/>
      <c r="C696" s="93"/>
      <c r="D696" s="21"/>
      <c r="E696" s="22"/>
      <c r="F696" s="23"/>
      <c r="G696" s="24"/>
    </row>
    <row r="697" spans="1:7" x14ac:dyDescent="0.2">
      <c r="A697" s="89"/>
      <c r="B697" s="87"/>
      <c r="C697" s="93"/>
      <c r="D697" s="21"/>
      <c r="E697" s="22"/>
      <c r="F697" s="23"/>
      <c r="G697" s="24"/>
    </row>
    <row r="698" spans="1:7" x14ac:dyDescent="0.2">
      <c r="A698" s="89"/>
      <c r="B698" s="87"/>
      <c r="C698" s="93"/>
      <c r="D698" s="21"/>
      <c r="E698" s="22"/>
      <c r="F698" s="23"/>
      <c r="G698" s="24"/>
    </row>
    <row r="699" spans="1:7" x14ac:dyDescent="0.2">
      <c r="A699" s="89"/>
      <c r="B699" s="87"/>
      <c r="C699" s="90"/>
      <c r="D699" s="21"/>
      <c r="E699" s="22"/>
      <c r="F699" s="23"/>
      <c r="G699" s="24"/>
    </row>
    <row r="700" spans="1:7" ht="16.5" x14ac:dyDescent="0.3">
      <c r="A700" s="86"/>
      <c r="B700" s="85"/>
      <c r="C700" s="21"/>
      <c r="D700" s="21"/>
      <c r="E700" s="22"/>
      <c r="F700" s="23"/>
      <c r="G700" s="24"/>
    </row>
    <row r="701" spans="1:7" x14ac:dyDescent="0.2">
      <c r="A701" s="15"/>
      <c r="B701" s="20"/>
      <c r="C701" s="21"/>
      <c r="D701" s="21"/>
      <c r="E701" s="22"/>
      <c r="F701" s="23"/>
      <c r="G701" s="25"/>
    </row>
    <row r="702" spans="1:7" ht="13.5" thickBot="1" x14ac:dyDescent="0.25">
      <c r="A702" s="15"/>
      <c r="B702" s="26" t="s">
        <v>5</v>
      </c>
      <c r="C702" s="27"/>
      <c r="D702" s="27"/>
      <c r="E702" s="28"/>
      <c r="F702" s="29"/>
      <c r="G702" s="30">
        <f>SUM(G693:G701)</f>
        <v>0</v>
      </c>
    </row>
    <row r="703" spans="1:7" ht="13.5" thickBot="1" x14ac:dyDescent="0.25">
      <c r="A703" s="5"/>
      <c r="B703" s="6" t="s">
        <v>6</v>
      </c>
      <c r="C703" s="6"/>
      <c r="D703" s="8"/>
      <c r="E703" s="31"/>
      <c r="F703" s="8"/>
      <c r="G703" s="32"/>
    </row>
    <row r="704" spans="1:7" ht="13.5" thickBot="1" x14ac:dyDescent="0.25">
      <c r="A704" s="11"/>
      <c r="B704" s="33" t="s">
        <v>76</v>
      </c>
      <c r="C704" s="12" t="s">
        <v>34</v>
      </c>
      <c r="D704" s="13" t="s">
        <v>35</v>
      </c>
      <c r="E704" s="13" t="s">
        <v>24</v>
      </c>
      <c r="F704" s="13" t="s">
        <v>36</v>
      </c>
      <c r="G704" s="13" t="s">
        <v>26</v>
      </c>
    </row>
    <row r="705" spans="1:7" x14ac:dyDescent="0.2">
      <c r="A705" s="89">
        <v>2</v>
      </c>
      <c r="B705" s="87" t="s">
        <v>38</v>
      </c>
      <c r="C705" s="18"/>
      <c r="D705" s="16"/>
      <c r="E705" s="17"/>
      <c r="F705" s="18">
        <f>+F693</f>
        <v>0</v>
      </c>
      <c r="G705" s="19">
        <f>ROUND(E705*F705,4)</f>
        <v>0</v>
      </c>
    </row>
    <row r="706" spans="1:7" x14ac:dyDescent="0.2">
      <c r="A706" s="89">
        <v>3</v>
      </c>
      <c r="B706" s="87" t="s">
        <v>39</v>
      </c>
      <c r="C706" s="23"/>
      <c r="D706" s="21"/>
      <c r="E706" s="22"/>
      <c r="F706" s="23">
        <f>+F705</f>
        <v>0</v>
      </c>
      <c r="G706" s="24">
        <f>ROUND(E706*F706,4)</f>
        <v>0</v>
      </c>
    </row>
    <row r="707" spans="1:7" x14ac:dyDescent="0.2">
      <c r="A707" s="89">
        <v>4</v>
      </c>
      <c r="B707" s="87" t="s">
        <v>40</v>
      </c>
      <c r="C707" s="23"/>
      <c r="D707" s="21"/>
      <c r="E707" s="22"/>
      <c r="F707" s="23">
        <f>+F706</f>
        <v>0</v>
      </c>
      <c r="G707" s="24">
        <f>ROUND(E707*F707,4)</f>
        <v>0</v>
      </c>
    </row>
    <row r="708" spans="1:7" x14ac:dyDescent="0.2">
      <c r="A708" s="89"/>
      <c r="B708" s="87"/>
      <c r="C708" s="23"/>
      <c r="D708" s="21"/>
      <c r="E708" s="22"/>
      <c r="F708" s="23"/>
      <c r="G708" s="24"/>
    </row>
    <row r="709" spans="1:7" x14ac:dyDescent="0.2">
      <c r="A709" s="89"/>
      <c r="B709" s="87"/>
      <c r="C709" s="23"/>
      <c r="D709" s="21"/>
      <c r="E709" s="22"/>
      <c r="F709" s="23"/>
      <c r="G709" s="24"/>
    </row>
    <row r="710" spans="1:7" x14ac:dyDescent="0.2">
      <c r="A710" s="15"/>
      <c r="B710" s="20"/>
      <c r="C710" s="23"/>
      <c r="D710" s="21"/>
      <c r="E710" s="22"/>
      <c r="F710" s="23"/>
      <c r="G710" s="24"/>
    </row>
    <row r="711" spans="1:7" x14ac:dyDescent="0.2">
      <c r="A711" s="15"/>
      <c r="B711" s="20"/>
      <c r="C711" s="23"/>
      <c r="D711" s="21"/>
      <c r="E711" s="22"/>
      <c r="F711" s="23"/>
      <c r="G711" s="25"/>
    </row>
    <row r="712" spans="1:7" ht="13.5" thickBot="1" x14ac:dyDescent="0.25">
      <c r="A712" s="15"/>
      <c r="B712" s="26" t="s">
        <v>7</v>
      </c>
      <c r="C712" s="29"/>
      <c r="D712" s="27"/>
      <c r="E712" s="28"/>
      <c r="F712" s="29"/>
      <c r="G712" s="30">
        <f>SUM(G705:G711)</f>
        <v>0</v>
      </c>
    </row>
    <row r="713" spans="1:7" ht="13.5" thickBot="1" x14ac:dyDescent="0.25">
      <c r="A713" s="34"/>
      <c r="B713" s="6" t="s">
        <v>8</v>
      </c>
      <c r="C713" s="6"/>
      <c r="D713" s="8"/>
      <c r="E713" s="8"/>
      <c r="F713" s="8"/>
      <c r="G713" s="35" t="s">
        <v>9</v>
      </c>
    </row>
    <row r="714" spans="1:7" ht="13.5" thickBot="1" x14ac:dyDescent="0.25">
      <c r="A714" s="11"/>
      <c r="B714" s="36" t="s">
        <v>4</v>
      </c>
      <c r="C714" s="4"/>
      <c r="D714" s="13" t="s">
        <v>10</v>
      </c>
      <c r="E714" s="13" t="s">
        <v>34</v>
      </c>
      <c r="F714" s="13" t="s">
        <v>43</v>
      </c>
      <c r="G714" s="13" t="s">
        <v>44</v>
      </c>
    </row>
    <row r="715" spans="1:7" x14ac:dyDescent="0.2">
      <c r="A715" s="15"/>
      <c r="B715" s="37"/>
      <c r="C715" s="38"/>
      <c r="D715" s="39"/>
      <c r="E715" s="40"/>
      <c r="F715" s="41"/>
      <c r="G715" s="19"/>
    </row>
    <row r="716" spans="1:7" x14ac:dyDescent="0.2">
      <c r="A716" s="15"/>
      <c r="B716" s="42"/>
      <c r="C716" s="43"/>
      <c r="D716" s="44"/>
      <c r="E716" s="45"/>
      <c r="F716" s="46"/>
      <c r="G716" s="24"/>
    </row>
    <row r="717" spans="1:7" x14ac:dyDescent="0.2">
      <c r="A717" s="15"/>
      <c r="B717" s="42"/>
      <c r="C717" s="43"/>
      <c r="D717" s="44"/>
      <c r="E717" s="45"/>
      <c r="F717" s="46"/>
      <c r="G717" s="24"/>
    </row>
    <row r="718" spans="1:7" x14ac:dyDescent="0.2">
      <c r="A718" s="15"/>
      <c r="B718" s="42"/>
      <c r="C718" s="43"/>
      <c r="D718" s="44"/>
      <c r="E718" s="45"/>
      <c r="F718" s="46"/>
      <c r="G718" s="24"/>
    </row>
    <row r="719" spans="1:7" x14ac:dyDescent="0.2">
      <c r="A719" s="15"/>
      <c r="B719" s="42"/>
      <c r="C719" s="43"/>
      <c r="D719" s="44"/>
      <c r="E719" s="45"/>
      <c r="F719" s="46"/>
      <c r="G719" s="24"/>
    </row>
    <row r="720" spans="1:7" x14ac:dyDescent="0.2">
      <c r="A720" s="15"/>
      <c r="B720" s="42"/>
      <c r="C720" s="43"/>
      <c r="D720" s="44"/>
      <c r="E720" s="45"/>
      <c r="F720" s="46"/>
      <c r="G720" s="24"/>
    </row>
    <row r="721" spans="1:7" x14ac:dyDescent="0.2">
      <c r="A721" s="15"/>
      <c r="B721" s="42"/>
      <c r="C721" s="43"/>
      <c r="D721" s="44"/>
      <c r="E721" s="45"/>
      <c r="F721" s="46"/>
      <c r="G721" s="24"/>
    </row>
    <row r="722" spans="1:7" x14ac:dyDescent="0.2">
      <c r="A722" s="15"/>
      <c r="B722" s="42"/>
      <c r="C722" s="43"/>
      <c r="D722" s="44"/>
      <c r="E722" s="45"/>
      <c r="F722" s="46"/>
      <c r="G722" s="24"/>
    </row>
    <row r="723" spans="1:7" x14ac:dyDescent="0.2">
      <c r="A723" s="15"/>
      <c r="B723" s="42"/>
      <c r="C723" s="43"/>
      <c r="D723" s="44"/>
      <c r="E723" s="45"/>
      <c r="F723" s="46"/>
      <c r="G723" s="24"/>
    </row>
    <row r="724" spans="1:7" x14ac:dyDescent="0.2">
      <c r="A724" s="15"/>
      <c r="B724" s="42"/>
      <c r="C724" s="43"/>
      <c r="D724" s="44"/>
      <c r="E724" s="45"/>
      <c r="F724" s="46"/>
      <c r="G724" s="24"/>
    </row>
    <row r="725" spans="1:7" x14ac:dyDescent="0.2">
      <c r="A725" s="15"/>
      <c r="B725" s="42"/>
      <c r="C725" s="43"/>
      <c r="D725" s="44"/>
      <c r="E725" s="45"/>
      <c r="F725" s="46"/>
      <c r="G725" s="24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5"/>
    </row>
    <row r="728" spans="1:7" ht="13.5" thickBot="1" x14ac:dyDescent="0.25">
      <c r="A728" s="15"/>
      <c r="B728" s="47" t="s">
        <v>11</v>
      </c>
      <c r="C728" s="48"/>
      <c r="D728" s="49"/>
      <c r="E728" s="50"/>
      <c r="F728" s="51"/>
      <c r="G728" s="30">
        <f>SUM(G715:G727)</f>
        <v>0</v>
      </c>
    </row>
    <row r="729" spans="1:7" ht="13.5" thickBot="1" x14ac:dyDescent="0.25">
      <c r="A729" s="5"/>
      <c r="B729" s="6" t="s">
        <v>12</v>
      </c>
      <c r="C729" s="52"/>
      <c r="D729" s="52"/>
      <c r="E729" s="52"/>
      <c r="F729" s="52"/>
      <c r="G729" s="53"/>
    </row>
    <row r="730" spans="1:7" ht="13.5" thickBot="1" x14ac:dyDescent="0.25">
      <c r="A730" s="11"/>
      <c r="B730" s="79" t="s">
        <v>4</v>
      </c>
      <c r="C730" s="54"/>
      <c r="D730" s="12" t="s">
        <v>10</v>
      </c>
      <c r="E730" s="12" t="s">
        <v>22</v>
      </c>
      <c r="F730" s="12" t="s">
        <v>45</v>
      </c>
      <c r="G730" s="13" t="s">
        <v>44</v>
      </c>
    </row>
    <row r="731" spans="1:7" x14ac:dyDescent="0.2">
      <c r="A731" s="89">
        <v>1</v>
      </c>
      <c r="B731" s="87" t="s">
        <v>29</v>
      </c>
      <c r="C731" s="91"/>
      <c r="D731" s="38"/>
      <c r="E731" s="16"/>
      <c r="F731" s="18"/>
      <c r="G731" s="19">
        <f>ROUND(E731*F731,4)</f>
        <v>0</v>
      </c>
    </row>
    <row r="732" spans="1:7" x14ac:dyDescent="0.2">
      <c r="A732" s="89"/>
      <c r="B732" s="87"/>
      <c r="C732" s="76"/>
      <c r="D732" s="43"/>
      <c r="E732" s="21"/>
      <c r="F732" s="23"/>
      <c r="G732" s="24">
        <f>ROUND(E732*F732,4)</f>
        <v>0</v>
      </c>
    </row>
    <row r="733" spans="1:7" x14ac:dyDescent="0.2">
      <c r="A733" s="15"/>
      <c r="B733" s="74"/>
      <c r="C733" s="76"/>
      <c r="D733" s="43"/>
      <c r="E733" s="21"/>
      <c r="F733" s="23"/>
      <c r="G733" s="24"/>
    </row>
    <row r="734" spans="1:7" x14ac:dyDescent="0.2">
      <c r="A734" s="15"/>
      <c r="B734" s="74"/>
      <c r="C734" s="76"/>
      <c r="D734" s="43"/>
      <c r="E734" s="21"/>
      <c r="F734" s="23"/>
      <c r="G734" s="24"/>
    </row>
    <row r="735" spans="1:7" x14ac:dyDescent="0.2">
      <c r="A735" s="15"/>
      <c r="B735" s="74"/>
      <c r="C735" s="76"/>
      <c r="D735" s="43"/>
      <c r="E735" s="21"/>
      <c r="F735" s="23"/>
      <c r="G735" s="25"/>
    </row>
    <row r="736" spans="1:7" ht="13.5" thickBot="1" x14ac:dyDescent="0.25">
      <c r="A736" s="11"/>
      <c r="B736" s="77" t="s">
        <v>13</v>
      </c>
      <c r="C736" s="78"/>
      <c r="D736" s="55"/>
      <c r="E736" s="56"/>
      <c r="F736" s="57"/>
      <c r="G736" s="58">
        <f>SUM(G731:G735)</f>
        <v>0</v>
      </c>
    </row>
    <row r="737" spans="1:7" x14ac:dyDescent="0.2">
      <c r="A737" s="59"/>
      <c r="B737" s="59"/>
      <c r="C737" s="59"/>
      <c r="D737" s="60" t="s">
        <v>14</v>
      </c>
      <c r="E737" s="61"/>
      <c r="F737" s="62"/>
      <c r="G737" s="63">
        <f>+G702+G712+G728+G736</f>
        <v>0</v>
      </c>
    </row>
    <row r="738" spans="1:7" x14ac:dyDescent="0.2">
      <c r="A738" s="59"/>
      <c r="B738" s="59"/>
      <c r="C738" s="59"/>
      <c r="D738" s="64" t="s">
        <v>15</v>
      </c>
      <c r="E738" s="65"/>
      <c r="F738" s="66"/>
      <c r="G738" s="67">
        <f>ROUND(G737*F738,4)</f>
        <v>0</v>
      </c>
    </row>
    <row r="739" spans="1:7" x14ac:dyDescent="0.2">
      <c r="A739" s="59"/>
      <c r="B739" s="59"/>
      <c r="C739" s="59"/>
      <c r="D739" s="64" t="s">
        <v>16</v>
      </c>
      <c r="E739" s="65"/>
      <c r="F739" s="66"/>
      <c r="G739" s="67">
        <f>ROUND(G737*F739,4)</f>
        <v>0</v>
      </c>
    </row>
    <row r="740" spans="1:7" x14ac:dyDescent="0.2">
      <c r="A740" s="59"/>
      <c r="B740" s="59"/>
      <c r="C740" s="59"/>
      <c r="D740" s="64" t="s">
        <v>17</v>
      </c>
      <c r="E740" s="65"/>
      <c r="F740" s="68"/>
      <c r="G740" s="67">
        <f>+G737+G738+G739</f>
        <v>0</v>
      </c>
    </row>
    <row r="741" spans="1:7" ht="13.5" thickBot="1" x14ac:dyDescent="0.25">
      <c r="A741" s="59"/>
      <c r="B741" s="59"/>
      <c r="C741" s="59"/>
      <c r="D741" s="69" t="s">
        <v>18</v>
      </c>
      <c r="E741" s="70"/>
      <c r="F741" s="71"/>
      <c r="G741" s="72">
        <f>ROUND(G740,2)</f>
        <v>0</v>
      </c>
    </row>
    <row r="744" spans="1:7" x14ac:dyDescent="0.2">
      <c r="B744" s="73" t="s">
        <v>19</v>
      </c>
    </row>
    <row r="746" spans="1:7" ht="13.5" thickBot="1" x14ac:dyDescent="0.25"/>
    <row r="747" spans="1:7" ht="13.5" thickBot="1" x14ac:dyDescent="0.25">
      <c r="A747" s="208" t="s">
        <v>0</v>
      </c>
      <c r="B747" s="209"/>
      <c r="C747" s="209"/>
      <c r="D747" s="209"/>
      <c r="E747" s="209"/>
      <c r="F747" s="209"/>
      <c r="G747" s="210"/>
    </row>
    <row r="748" spans="1:7" ht="28.5" customHeight="1" x14ac:dyDescent="0.2">
      <c r="A748" s="211" t="s">
        <v>109</v>
      </c>
      <c r="B748" s="212"/>
      <c r="C748" s="212"/>
      <c r="D748" s="212"/>
      <c r="E748" s="212"/>
      <c r="F748" s="212"/>
      <c r="G748" s="213"/>
    </row>
    <row r="749" spans="1:7" x14ac:dyDescent="0.2">
      <c r="A749" s="172"/>
      <c r="B749" s="171"/>
      <c r="C749" s="171"/>
      <c r="D749" s="171"/>
      <c r="E749" s="171"/>
      <c r="F749" s="171"/>
      <c r="G749" s="173"/>
    </row>
    <row r="750" spans="1:7" x14ac:dyDescent="0.2">
      <c r="A750" s="214" t="s">
        <v>91</v>
      </c>
      <c r="B750" s="215"/>
      <c r="C750" s="215"/>
      <c r="D750" s="215"/>
      <c r="E750" s="215"/>
      <c r="F750" s="215"/>
      <c r="G750" s="216"/>
    </row>
    <row r="751" spans="1:7" x14ac:dyDescent="0.2">
      <c r="A751" s="215" t="s">
        <v>127</v>
      </c>
      <c r="B751" s="215"/>
      <c r="C751" s="215"/>
      <c r="D751" s="215"/>
      <c r="E751" s="215"/>
      <c r="F751" s="233" t="s">
        <v>42</v>
      </c>
      <c r="G751" s="234"/>
    </row>
    <row r="752" spans="1:7" x14ac:dyDescent="0.2">
      <c r="A752" s="204" t="s">
        <v>20</v>
      </c>
      <c r="B752" s="205"/>
      <c r="C752" s="205"/>
      <c r="D752" s="205"/>
      <c r="E752" s="205"/>
      <c r="F752" s="1"/>
      <c r="G752" s="2"/>
    </row>
    <row r="753" spans="1:7" ht="13.5" thickBot="1" x14ac:dyDescent="0.25">
      <c r="A753" s="206" t="s">
        <v>21</v>
      </c>
      <c r="B753" s="207"/>
      <c r="C753" s="207"/>
      <c r="D753" s="207"/>
      <c r="E753" s="207"/>
      <c r="F753" s="3"/>
      <c r="G753" s="4"/>
    </row>
    <row r="754" spans="1:7" ht="13.5" thickBot="1" x14ac:dyDescent="0.25">
      <c r="A754" s="5" t="s">
        <v>2</v>
      </c>
      <c r="B754" s="31" t="s">
        <v>3</v>
      </c>
      <c r="C754" s="6"/>
      <c r="D754" s="7"/>
      <c r="E754" s="7"/>
      <c r="F754" s="8"/>
      <c r="G754" s="9"/>
    </row>
    <row r="755" spans="1:7" ht="13.5" thickBot="1" x14ac:dyDescent="0.25">
      <c r="A755" s="11"/>
      <c r="B755" s="9" t="s">
        <v>4</v>
      </c>
      <c r="C755" s="12" t="s">
        <v>22</v>
      </c>
      <c r="D755" s="12" t="s">
        <v>23</v>
      </c>
      <c r="E755" s="13" t="s">
        <v>24</v>
      </c>
      <c r="F755" s="13" t="s">
        <v>25</v>
      </c>
      <c r="G755" s="13" t="s">
        <v>26</v>
      </c>
    </row>
    <row r="756" spans="1:7" x14ac:dyDescent="0.2">
      <c r="A756" s="89">
        <v>1</v>
      </c>
      <c r="B756" s="87" t="str">
        <f>VLOOKUP(A756,[1]!EQUIPO,3)</f>
        <v>Herramienta menor</v>
      </c>
      <c r="C756" s="92"/>
      <c r="D756" s="16"/>
      <c r="E756" s="17"/>
      <c r="F756" s="18"/>
      <c r="G756" s="19">
        <f>ROUND(E756*F756,4)</f>
        <v>0</v>
      </c>
    </row>
    <row r="757" spans="1:7" ht="25.5" x14ac:dyDescent="0.2">
      <c r="A757" s="89">
        <v>2</v>
      </c>
      <c r="B757" s="88" t="s">
        <v>32</v>
      </c>
      <c r="C757" s="93"/>
      <c r="D757" s="21"/>
      <c r="E757" s="22"/>
      <c r="F757" s="23"/>
      <c r="G757" s="24">
        <f>ROUND(+E757*F757,4)</f>
        <v>0</v>
      </c>
    </row>
    <row r="758" spans="1:7" x14ac:dyDescent="0.2">
      <c r="A758" s="89"/>
      <c r="B758" s="87"/>
      <c r="C758" s="93"/>
      <c r="D758" s="21"/>
      <c r="E758" s="22"/>
      <c r="F758" s="23"/>
      <c r="G758" s="24">
        <f>ROUND(+E758*F758,4)</f>
        <v>0</v>
      </c>
    </row>
    <row r="759" spans="1:7" x14ac:dyDescent="0.2">
      <c r="A759" s="89"/>
      <c r="B759" s="87"/>
      <c r="C759" s="93"/>
      <c r="D759" s="21"/>
      <c r="E759" s="22"/>
      <c r="F759" s="23"/>
      <c r="G759" s="24"/>
    </row>
    <row r="760" spans="1:7" x14ac:dyDescent="0.2">
      <c r="A760" s="89"/>
      <c r="B760" s="87"/>
      <c r="C760" s="93"/>
      <c r="D760" s="21"/>
      <c r="E760" s="22"/>
      <c r="F760" s="23"/>
      <c r="G760" s="24"/>
    </row>
    <row r="761" spans="1:7" x14ac:dyDescent="0.2">
      <c r="A761" s="89"/>
      <c r="B761" s="87"/>
      <c r="C761" s="93"/>
      <c r="D761" s="21"/>
      <c r="E761" s="22"/>
      <c r="F761" s="23"/>
      <c r="G761" s="24"/>
    </row>
    <row r="762" spans="1:7" x14ac:dyDescent="0.2">
      <c r="A762" s="89"/>
      <c r="B762" s="87"/>
      <c r="C762" s="90"/>
      <c r="D762" s="21"/>
      <c r="E762" s="22"/>
      <c r="F762" s="23"/>
      <c r="G762" s="24"/>
    </row>
    <row r="763" spans="1:7" ht="16.5" x14ac:dyDescent="0.3">
      <c r="A763" s="86"/>
      <c r="B763" s="85"/>
      <c r="C763" s="21"/>
      <c r="D763" s="21"/>
      <c r="E763" s="22"/>
      <c r="F763" s="23"/>
      <c r="G763" s="24"/>
    </row>
    <row r="764" spans="1:7" x14ac:dyDescent="0.2">
      <c r="A764" s="15"/>
      <c r="B764" s="20"/>
      <c r="C764" s="21"/>
      <c r="D764" s="21"/>
      <c r="E764" s="22"/>
      <c r="F764" s="23"/>
      <c r="G764" s="25"/>
    </row>
    <row r="765" spans="1:7" ht="13.5" thickBot="1" x14ac:dyDescent="0.25">
      <c r="A765" s="15"/>
      <c r="B765" s="26" t="s">
        <v>5</v>
      </c>
      <c r="C765" s="27"/>
      <c r="D765" s="27"/>
      <c r="E765" s="28"/>
      <c r="F765" s="29"/>
      <c r="G765" s="30">
        <f>SUM(G756:G764)</f>
        <v>0</v>
      </c>
    </row>
    <row r="766" spans="1:7" ht="13.5" thickBot="1" x14ac:dyDescent="0.25">
      <c r="A766" s="5"/>
      <c r="B766" s="6" t="s">
        <v>6</v>
      </c>
      <c r="C766" s="6"/>
      <c r="D766" s="8"/>
      <c r="E766" s="31"/>
      <c r="F766" s="8"/>
      <c r="G766" s="32"/>
    </row>
    <row r="767" spans="1:7" ht="13.5" thickBot="1" x14ac:dyDescent="0.25">
      <c r="A767" s="11"/>
      <c r="B767" s="33" t="s">
        <v>76</v>
      </c>
      <c r="C767" s="12" t="s">
        <v>34</v>
      </c>
      <c r="D767" s="13" t="s">
        <v>35</v>
      </c>
      <c r="E767" s="13" t="s">
        <v>24</v>
      </c>
      <c r="F767" s="13" t="s">
        <v>36</v>
      </c>
      <c r="G767" s="13" t="s">
        <v>26</v>
      </c>
    </row>
    <row r="768" spans="1:7" x14ac:dyDescent="0.2">
      <c r="A768" s="89">
        <v>2</v>
      </c>
      <c r="B768" s="87" t="s">
        <v>38</v>
      </c>
      <c r="C768" s="18"/>
      <c r="D768" s="16"/>
      <c r="E768" s="17"/>
      <c r="F768" s="18">
        <f>+F756</f>
        <v>0</v>
      </c>
      <c r="G768" s="19">
        <f>ROUND(E768*F768,4)</f>
        <v>0</v>
      </c>
    </row>
    <row r="769" spans="1:7" x14ac:dyDescent="0.2">
      <c r="A769" s="89">
        <v>3</v>
      </c>
      <c r="B769" s="87" t="s">
        <v>39</v>
      </c>
      <c r="C769" s="23"/>
      <c r="D769" s="21"/>
      <c r="E769" s="22"/>
      <c r="F769" s="23">
        <f>+F768</f>
        <v>0</v>
      </c>
      <c r="G769" s="24">
        <f>ROUND(E769*F769,4)</f>
        <v>0</v>
      </c>
    </row>
    <row r="770" spans="1:7" x14ac:dyDescent="0.2">
      <c r="A770" s="89">
        <v>4</v>
      </c>
      <c r="B770" s="87" t="s">
        <v>40</v>
      </c>
      <c r="C770" s="23"/>
      <c r="D770" s="21"/>
      <c r="E770" s="22"/>
      <c r="F770" s="23">
        <f>+F769</f>
        <v>0</v>
      </c>
      <c r="G770" s="24">
        <f>ROUND(E770*F770,4)</f>
        <v>0</v>
      </c>
    </row>
    <row r="771" spans="1:7" x14ac:dyDescent="0.2">
      <c r="A771" s="89"/>
      <c r="B771" s="87"/>
      <c r="C771" s="23"/>
      <c r="D771" s="21"/>
      <c r="E771" s="22"/>
      <c r="F771" s="23"/>
      <c r="G771" s="24"/>
    </row>
    <row r="772" spans="1:7" x14ac:dyDescent="0.2">
      <c r="A772" s="89"/>
      <c r="B772" s="87"/>
      <c r="C772" s="23"/>
      <c r="D772" s="21"/>
      <c r="E772" s="22"/>
      <c r="F772" s="23"/>
      <c r="G772" s="24"/>
    </row>
    <row r="773" spans="1:7" x14ac:dyDescent="0.2">
      <c r="A773" s="15"/>
      <c r="B773" s="20"/>
      <c r="C773" s="23"/>
      <c r="D773" s="21"/>
      <c r="E773" s="22"/>
      <c r="F773" s="23"/>
      <c r="G773" s="24"/>
    </row>
    <row r="774" spans="1:7" x14ac:dyDescent="0.2">
      <c r="A774" s="15"/>
      <c r="B774" s="20"/>
      <c r="C774" s="23"/>
      <c r="D774" s="21"/>
      <c r="E774" s="22"/>
      <c r="F774" s="23"/>
      <c r="G774" s="25"/>
    </row>
    <row r="775" spans="1:7" ht="13.5" thickBot="1" x14ac:dyDescent="0.25">
      <c r="A775" s="15"/>
      <c r="B775" s="26" t="s">
        <v>7</v>
      </c>
      <c r="C775" s="29"/>
      <c r="D775" s="27"/>
      <c r="E775" s="28"/>
      <c r="F775" s="29"/>
      <c r="G775" s="30">
        <f>SUM(G768:G774)</f>
        <v>0</v>
      </c>
    </row>
    <row r="776" spans="1:7" ht="13.5" thickBot="1" x14ac:dyDescent="0.25">
      <c r="A776" s="34"/>
      <c r="B776" s="6" t="s">
        <v>8</v>
      </c>
      <c r="C776" s="6"/>
      <c r="D776" s="8"/>
      <c r="E776" s="8"/>
      <c r="F776" s="8"/>
      <c r="G776" s="35" t="s">
        <v>9</v>
      </c>
    </row>
    <row r="777" spans="1:7" ht="13.5" thickBot="1" x14ac:dyDescent="0.25">
      <c r="A777" s="11"/>
      <c r="B777" s="36" t="s">
        <v>4</v>
      </c>
      <c r="C777" s="4"/>
      <c r="D777" s="13" t="s">
        <v>10</v>
      </c>
      <c r="E777" s="13" t="s">
        <v>34</v>
      </c>
      <c r="F777" s="13" t="s">
        <v>43</v>
      </c>
      <c r="G777" s="13" t="s">
        <v>44</v>
      </c>
    </row>
    <row r="778" spans="1:7" x14ac:dyDescent="0.2">
      <c r="A778" s="15"/>
      <c r="B778" s="37"/>
      <c r="C778" s="38"/>
      <c r="D778" s="39"/>
      <c r="E778" s="40"/>
      <c r="F778" s="41"/>
      <c r="G778" s="19"/>
    </row>
    <row r="779" spans="1:7" x14ac:dyDescent="0.2">
      <c r="A779" s="15"/>
      <c r="B779" s="42"/>
      <c r="C779" s="43"/>
      <c r="D779" s="44"/>
      <c r="E779" s="45"/>
      <c r="F779" s="46"/>
      <c r="G779" s="24"/>
    </row>
    <row r="780" spans="1:7" x14ac:dyDescent="0.2">
      <c r="A780" s="15"/>
      <c r="B780" s="42"/>
      <c r="C780" s="43"/>
      <c r="D780" s="44"/>
      <c r="E780" s="45"/>
      <c r="F780" s="46"/>
      <c r="G780" s="24"/>
    </row>
    <row r="781" spans="1:7" x14ac:dyDescent="0.2">
      <c r="A781" s="15"/>
      <c r="B781" s="42"/>
      <c r="C781" s="43"/>
      <c r="D781" s="44"/>
      <c r="E781" s="45"/>
      <c r="F781" s="46"/>
      <c r="G781" s="24"/>
    </row>
    <row r="782" spans="1:7" x14ac:dyDescent="0.2">
      <c r="A782" s="15"/>
      <c r="B782" s="42"/>
      <c r="C782" s="43"/>
      <c r="D782" s="44"/>
      <c r="E782" s="45"/>
      <c r="F782" s="46"/>
      <c r="G782" s="24"/>
    </row>
    <row r="783" spans="1:7" x14ac:dyDescent="0.2">
      <c r="A783" s="15"/>
      <c r="B783" s="42"/>
      <c r="C783" s="43"/>
      <c r="D783" s="44"/>
      <c r="E783" s="45"/>
      <c r="F783" s="46"/>
      <c r="G783" s="24"/>
    </row>
    <row r="784" spans="1:7" x14ac:dyDescent="0.2">
      <c r="A784" s="15"/>
      <c r="B784" s="42"/>
      <c r="C784" s="43"/>
      <c r="D784" s="44"/>
      <c r="E784" s="45"/>
      <c r="F784" s="46"/>
      <c r="G784" s="24"/>
    </row>
    <row r="785" spans="1:7" x14ac:dyDescent="0.2">
      <c r="A785" s="15"/>
      <c r="B785" s="42"/>
      <c r="C785" s="43"/>
      <c r="D785" s="44"/>
      <c r="E785" s="45"/>
      <c r="F785" s="46"/>
      <c r="G785" s="24"/>
    </row>
    <row r="786" spans="1:7" x14ac:dyDescent="0.2">
      <c r="A786" s="15"/>
      <c r="B786" s="42"/>
      <c r="C786" s="43"/>
      <c r="D786" s="44"/>
      <c r="E786" s="45"/>
      <c r="F786" s="46"/>
      <c r="G786" s="24"/>
    </row>
    <row r="787" spans="1:7" x14ac:dyDescent="0.2">
      <c r="A787" s="15"/>
      <c r="B787" s="42"/>
      <c r="C787" s="43"/>
      <c r="D787" s="44"/>
      <c r="E787" s="45"/>
      <c r="F787" s="46"/>
      <c r="G787" s="24"/>
    </row>
    <row r="788" spans="1:7" x14ac:dyDescent="0.2">
      <c r="A788" s="15"/>
      <c r="B788" s="42"/>
      <c r="C788" s="43"/>
      <c r="D788" s="44"/>
      <c r="E788" s="45"/>
      <c r="F788" s="46"/>
      <c r="G788" s="24"/>
    </row>
    <row r="789" spans="1:7" x14ac:dyDescent="0.2">
      <c r="A789" s="15"/>
      <c r="B789" s="42"/>
      <c r="C789" s="43"/>
      <c r="D789" s="44"/>
      <c r="E789" s="45"/>
      <c r="F789" s="46"/>
      <c r="G789" s="24"/>
    </row>
    <row r="790" spans="1:7" x14ac:dyDescent="0.2">
      <c r="A790" s="15"/>
      <c r="B790" s="42"/>
      <c r="C790" s="43"/>
      <c r="D790" s="44"/>
      <c r="E790" s="45"/>
      <c r="F790" s="46"/>
      <c r="G790" s="25"/>
    </row>
    <row r="791" spans="1:7" ht="13.5" thickBot="1" x14ac:dyDescent="0.25">
      <c r="A791" s="15"/>
      <c r="B791" s="47" t="s">
        <v>11</v>
      </c>
      <c r="C791" s="48"/>
      <c r="D791" s="49"/>
      <c r="E791" s="50"/>
      <c r="F791" s="51"/>
      <c r="G791" s="30">
        <f>SUM(G778:G790)</f>
        <v>0</v>
      </c>
    </row>
    <row r="792" spans="1:7" ht="13.5" thickBot="1" x14ac:dyDescent="0.25">
      <c r="A792" s="5"/>
      <c r="B792" s="6" t="s">
        <v>12</v>
      </c>
      <c r="C792" s="52"/>
      <c r="D792" s="52"/>
      <c r="E792" s="52"/>
      <c r="F792" s="52"/>
      <c r="G792" s="53"/>
    </row>
    <row r="793" spans="1:7" ht="13.5" thickBot="1" x14ac:dyDescent="0.25">
      <c r="A793" s="11"/>
      <c r="B793" s="79" t="s">
        <v>4</v>
      </c>
      <c r="C793" s="54"/>
      <c r="D793" s="12" t="s">
        <v>10</v>
      </c>
      <c r="E793" s="12" t="s">
        <v>22</v>
      </c>
      <c r="F793" s="12" t="s">
        <v>45</v>
      </c>
      <c r="G793" s="13" t="s">
        <v>44</v>
      </c>
    </row>
    <row r="794" spans="1:7" x14ac:dyDescent="0.2">
      <c r="A794" s="89">
        <v>1</v>
      </c>
      <c r="B794" s="87" t="s">
        <v>29</v>
      </c>
      <c r="C794" s="91"/>
      <c r="D794" s="38"/>
      <c r="E794" s="16"/>
      <c r="F794" s="18"/>
      <c r="G794" s="19">
        <f>ROUND(E794*F794,4)</f>
        <v>0</v>
      </c>
    </row>
    <row r="795" spans="1:7" x14ac:dyDescent="0.2">
      <c r="A795" s="89"/>
      <c r="B795" s="87"/>
      <c r="C795" s="76"/>
      <c r="D795" s="43"/>
      <c r="E795" s="21"/>
      <c r="F795" s="23"/>
      <c r="G795" s="24">
        <f>ROUND(E795*F795,4)</f>
        <v>0</v>
      </c>
    </row>
    <row r="796" spans="1:7" x14ac:dyDescent="0.2">
      <c r="A796" s="15"/>
      <c r="B796" s="74"/>
      <c r="C796" s="76"/>
      <c r="D796" s="43"/>
      <c r="E796" s="21"/>
      <c r="F796" s="23"/>
      <c r="G796" s="24"/>
    </row>
    <row r="797" spans="1:7" x14ac:dyDescent="0.2">
      <c r="A797" s="15"/>
      <c r="B797" s="74"/>
      <c r="C797" s="76"/>
      <c r="D797" s="43"/>
      <c r="E797" s="21"/>
      <c r="F797" s="23"/>
      <c r="G797" s="24"/>
    </row>
    <row r="798" spans="1:7" x14ac:dyDescent="0.2">
      <c r="A798" s="15"/>
      <c r="B798" s="74"/>
      <c r="C798" s="76"/>
      <c r="D798" s="43"/>
      <c r="E798" s="21"/>
      <c r="F798" s="23"/>
      <c r="G798" s="25"/>
    </row>
    <row r="799" spans="1:7" ht="13.5" thickBot="1" x14ac:dyDescent="0.25">
      <c r="A799" s="11"/>
      <c r="B799" s="77" t="s">
        <v>13</v>
      </c>
      <c r="C799" s="78"/>
      <c r="D799" s="55"/>
      <c r="E799" s="56"/>
      <c r="F799" s="57"/>
      <c r="G799" s="58">
        <f>SUM(G794:G798)</f>
        <v>0</v>
      </c>
    </row>
    <row r="800" spans="1:7" x14ac:dyDescent="0.2">
      <c r="A800" s="59"/>
      <c r="B800" s="59"/>
      <c r="C800" s="59"/>
      <c r="D800" s="60" t="s">
        <v>14</v>
      </c>
      <c r="E800" s="61"/>
      <c r="F800" s="62"/>
      <c r="G800" s="63">
        <f>+G765+G775+G791+G799</f>
        <v>0</v>
      </c>
    </row>
    <row r="801" spans="1:7" x14ac:dyDescent="0.2">
      <c r="A801" s="59"/>
      <c r="B801" s="59"/>
      <c r="C801" s="59"/>
      <c r="D801" s="64" t="s">
        <v>15</v>
      </c>
      <c r="E801" s="65"/>
      <c r="F801" s="66"/>
      <c r="G801" s="67">
        <f>ROUND(G800*F801,4)</f>
        <v>0</v>
      </c>
    </row>
    <row r="802" spans="1:7" x14ac:dyDescent="0.2">
      <c r="A802" s="59"/>
      <c r="B802" s="59"/>
      <c r="C802" s="59"/>
      <c r="D802" s="64" t="s">
        <v>16</v>
      </c>
      <c r="E802" s="65"/>
      <c r="F802" s="66"/>
      <c r="G802" s="67">
        <f>ROUND(G800*F802,4)</f>
        <v>0</v>
      </c>
    </row>
    <row r="803" spans="1:7" x14ac:dyDescent="0.2">
      <c r="A803" s="59"/>
      <c r="B803" s="59"/>
      <c r="C803" s="59"/>
      <c r="D803" s="64" t="s">
        <v>17</v>
      </c>
      <c r="E803" s="65"/>
      <c r="F803" s="68"/>
      <c r="G803" s="67">
        <f>+G800+G801+G802</f>
        <v>0</v>
      </c>
    </row>
    <row r="804" spans="1:7" ht="13.5" thickBot="1" x14ac:dyDescent="0.25">
      <c r="A804" s="59"/>
      <c r="B804" s="59"/>
      <c r="C804" s="59"/>
      <c r="D804" s="69" t="s">
        <v>18</v>
      </c>
      <c r="E804" s="70"/>
      <c r="F804" s="71"/>
      <c r="G804" s="72">
        <f>ROUND(G803,2)</f>
        <v>0</v>
      </c>
    </row>
    <row r="807" spans="1:7" x14ac:dyDescent="0.2">
      <c r="B807" s="73" t="s">
        <v>19</v>
      </c>
    </row>
    <row r="809" spans="1:7" ht="13.5" thickBot="1" x14ac:dyDescent="0.25"/>
    <row r="810" spans="1:7" ht="13.5" thickBot="1" x14ac:dyDescent="0.25">
      <c r="A810" s="208" t="s">
        <v>0</v>
      </c>
      <c r="B810" s="209"/>
      <c r="C810" s="209"/>
      <c r="D810" s="209"/>
      <c r="E810" s="209"/>
      <c r="F810" s="209"/>
      <c r="G810" s="210"/>
    </row>
    <row r="811" spans="1:7" ht="25.5" customHeight="1" x14ac:dyDescent="0.2">
      <c r="A811" s="211" t="s">
        <v>109</v>
      </c>
      <c r="B811" s="212"/>
      <c r="C811" s="212"/>
      <c r="D811" s="212"/>
      <c r="E811" s="212"/>
      <c r="F811" s="212"/>
      <c r="G811" s="213"/>
    </row>
    <row r="812" spans="1:7" x14ac:dyDescent="0.2">
      <c r="A812" s="172"/>
      <c r="B812" s="171"/>
      <c r="C812" s="171"/>
      <c r="D812" s="171"/>
      <c r="E812" s="171"/>
      <c r="F812" s="171"/>
      <c r="G812" s="173"/>
    </row>
    <row r="813" spans="1:7" x14ac:dyDescent="0.2">
      <c r="A813" s="214" t="s">
        <v>92</v>
      </c>
      <c r="B813" s="215"/>
      <c r="C813" s="215"/>
      <c r="D813" s="215"/>
      <c r="E813" s="215"/>
      <c r="F813" s="215"/>
      <c r="G813" s="216"/>
    </row>
    <row r="814" spans="1:7" x14ac:dyDescent="0.2">
      <c r="A814" s="215" t="s">
        <v>128</v>
      </c>
      <c r="B814" s="215"/>
      <c r="C814" s="215"/>
      <c r="D814" s="215"/>
      <c r="E814" s="215"/>
      <c r="F814" s="233" t="s">
        <v>42</v>
      </c>
      <c r="G814" s="234"/>
    </row>
    <row r="815" spans="1:7" x14ac:dyDescent="0.2">
      <c r="A815" s="204" t="s">
        <v>20</v>
      </c>
      <c r="B815" s="205"/>
      <c r="C815" s="205"/>
      <c r="D815" s="205"/>
      <c r="E815" s="205"/>
      <c r="F815" s="1"/>
      <c r="G815" s="2"/>
    </row>
    <row r="816" spans="1:7" ht="13.5" thickBot="1" x14ac:dyDescent="0.25">
      <c r="A816" s="206" t="s">
        <v>21</v>
      </c>
      <c r="B816" s="207"/>
      <c r="C816" s="207"/>
      <c r="D816" s="207"/>
      <c r="E816" s="207"/>
      <c r="F816" s="3"/>
      <c r="G816" s="4"/>
    </row>
    <row r="817" spans="1:7" ht="13.5" thickBot="1" x14ac:dyDescent="0.25">
      <c r="A817" s="5" t="s">
        <v>2</v>
      </c>
      <c r="B817" s="31" t="s">
        <v>3</v>
      </c>
      <c r="C817" s="6"/>
      <c r="D817" s="7"/>
      <c r="E817" s="7"/>
      <c r="F817" s="8"/>
      <c r="G817" s="9"/>
    </row>
    <row r="818" spans="1:7" ht="13.5" thickBot="1" x14ac:dyDescent="0.25">
      <c r="A818" s="11"/>
      <c r="B818" s="9" t="s">
        <v>4</v>
      </c>
      <c r="C818" s="12" t="s">
        <v>22</v>
      </c>
      <c r="D818" s="12" t="s">
        <v>23</v>
      </c>
      <c r="E818" s="13" t="s">
        <v>24</v>
      </c>
      <c r="F818" s="13" t="s">
        <v>25</v>
      </c>
      <c r="G818" s="13" t="s">
        <v>26</v>
      </c>
    </row>
    <row r="819" spans="1:7" x14ac:dyDescent="0.2">
      <c r="A819" s="89">
        <v>1</v>
      </c>
      <c r="B819" s="87" t="str">
        <f>VLOOKUP(A819,[1]!EQUIPO,3)</f>
        <v>Herramienta menor</v>
      </c>
      <c r="C819" s="92"/>
      <c r="D819" s="16"/>
      <c r="E819" s="17"/>
      <c r="F819" s="18"/>
      <c r="G819" s="19">
        <f>ROUND(E819*F819,4)</f>
        <v>0</v>
      </c>
    </row>
    <row r="820" spans="1:7" ht="25.5" x14ac:dyDescent="0.2">
      <c r="A820" s="89">
        <v>2</v>
      </c>
      <c r="B820" s="88" t="s">
        <v>32</v>
      </c>
      <c r="C820" s="93"/>
      <c r="D820" s="21"/>
      <c r="E820" s="22"/>
      <c r="F820" s="23"/>
      <c r="G820" s="24">
        <f>ROUND(+E820*F820,4)</f>
        <v>0</v>
      </c>
    </row>
    <row r="821" spans="1:7" x14ac:dyDescent="0.2">
      <c r="A821" s="89"/>
      <c r="B821" s="87"/>
      <c r="C821" s="93"/>
      <c r="D821" s="21"/>
      <c r="E821" s="22"/>
      <c r="F821" s="23"/>
      <c r="G821" s="24">
        <f>ROUND(+E821*F821,4)</f>
        <v>0</v>
      </c>
    </row>
    <row r="822" spans="1:7" x14ac:dyDescent="0.2">
      <c r="A822" s="89"/>
      <c r="B822" s="87"/>
      <c r="C822" s="93"/>
      <c r="D822" s="21"/>
      <c r="E822" s="22"/>
      <c r="F822" s="23"/>
      <c r="G822" s="24"/>
    </row>
    <row r="823" spans="1:7" x14ac:dyDescent="0.2">
      <c r="A823" s="89"/>
      <c r="B823" s="87"/>
      <c r="C823" s="93"/>
      <c r="D823" s="21"/>
      <c r="E823" s="22"/>
      <c r="F823" s="23"/>
      <c r="G823" s="24"/>
    </row>
    <row r="824" spans="1:7" x14ac:dyDescent="0.2">
      <c r="A824" s="89"/>
      <c r="B824" s="87"/>
      <c r="C824" s="93"/>
      <c r="D824" s="21"/>
      <c r="E824" s="22"/>
      <c r="F824" s="23"/>
      <c r="G824" s="24"/>
    </row>
    <row r="825" spans="1:7" x14ac:dyDescent="0.2">
      <c r="A825" s="89"/>
      <c r="B825" s="87"/>
      <c r="C825" s="90"/>
      <c r="D825" s="21"/>
      <c r="E825" s="22"/>
      <c r="F825" s="23"/>
      <c r="G825" s="24"/>
    </row>
    <row r="826" spans="1:7" ht="16.5" x14ac:dyDescent="0.3">
      <c r="A826" s="86"/>
      <c r="B826" s="85"/>
      <c r="C826" s="21"/>
      <c r="D826" s="21"/>
      <c r="E826" s="22"/>
      <c r="F826" s="23"/>
      <c r="G826" s="24"/>
    </row>
    <row r="827" spans="1:7" x14ac:dyDescent="0.2">
      <c r="A827" s="15"/>
      <c r="B827" s="20"/>
      <c r="C827" s="21"/>
      <c r="D827" s="21"/>
      <c r="E827" s="22"/>
      <c r="F827" s="23"/>
      <c r="G827" s="25"/>
    </row>
    <row r="828" spans="1:7" ht="13.5" thickBot="1" x14ac:dyDescent="0.25">
      <c r="A828" s="15"/>
      <c r="B828" s="26" t="s">
        <v>5</v>
      </c>
      <c r="C828" s="27"/>
      <c r="D828" s="27"/>
      <c r="E828" s="28"/>
      <c r="F828" s="29"/>
      <c r="G828" s="30">
        <f>SUM(G819:G827)</f>
        <v>0</v>
      </c>
    </row>
    <row r="829" spans="1:7" ht="13.5" thickBot="1" x14ac:dyDescent="0.25">
      <c r="A829" s="5"/>
      <c r="B829" s="6" t="s">
        <v>6</v>
      </c>
      <c r="C829" s="6"/>
      <c r="D829" s="8"/>
      <c r="E829" s="31"/>
      <c r="F829" s="8"/>
      <c r="G829" s="32"/>
    </row>
    <row r="830" spans="1:7" ht="13.5" thickBot="1" x14ac:dyDescent="0.25">
      <c r="A830" s="11"/>
      <c r="B830" s="33" t="s">
        <v>76</v>
      </c>
      <c r="C830" s="12" t="s">
        <v>34</v>
      </c>
      <c r="D830" s="13" t="s">
        <v>35</v>
      </c>
      <c r="E830" s="13" t="s">
        <v>24</v>
      </c>
      <c r="F830" s="13" t="s">
        <v>36</v>
      </c>
      <c r="G830" s="13" t="s">
        <v>26</v>
      </c>
    </row>
    <row r="831" spans="1:7" x14ac:dyDescent="0.2">
      <c r="A831" s="89">
        <v>2</v>
      </c>
      <c r="B831" s="87" t="s">
        <v>38</v>
      </c>
      <c r="C831" s="18"/>
      <c r="D831" s="16"/>
      <c r="E831" s="17"/>
      <c r="F831" s="18">
        <f>+F819</f>
        <v>0</v>
      </c>
      <c r="G831" s="19">
        <f>ROUND(E831*F831,4)</f>
        <v>0</v>
      </c>
    </row>
    <row r="832" spans="1:7" x14ac:dyDescent="0.2">
      <c r="A832" s="89">
        <v>3</v>
      </c>
      <c r="B832" s="87" t="s">
        <v>39</v>
      </c>
      <c r="C832" s="23"/>
      <c r="D832" s="21"/>
      <c r="E832" s="22"/>
      <c r="F832" s="23">
        <f>+F831</f>
        <v>0</v>
      </c>
      <c r="G832" s="24">
        <f>ROUND(E832*F832,4)</f>
        <v>0</v>
      </c>
    </row>
    <row r="833" spans="1:7" x14ac:dyDescent="0.2">
      <c r="A833" s="89">
        <v>4</v>
      </c>
      <c r="B833" s="87" t="s">
        <v>40</v>
      </c>
      <c r="C833" s="23"/>
      <c r="D833" s="21"/>
      <c r="E833" s="22"/>
      <c r="F833" s="23">
        <f>+F832</f>
        <v>0</v>
      </c>
      <c r="G833" s="24">
        <f>ROUND(E833*F833,4)</f>
        <v>0</v>
      </c>
    </row>
    <row r="834" spans="1:7" x14ac:dyDescent="0.2">
      <c r="A834" s="89"/>
      <c r="B834" s="87"/>
      <c r="C834" s="23"/>
      <c r="D834" s="21"/>
      <c r="E834" s="22"/>
      <c r="F834" s="23"/>
      <c r="G834" s="24"/>
    </row>
    <row r="835" spans="1:7" x14ac:dyDescent="0.2">
      <c r="A835" s="89"/>
      <c r="B835" s="87"/>
      <c r="C835" s="23"/>
      <c r="D835" s="21"/>
      <c r="E835" s="22"/>
      <c r="F835" s="23"/>
      <c r="G835" s="24"/>
    </row>
    <row r="836" spans="1:7" x14ac:dyDescent="0.2">
      <c r="A836" s="15"/>
      <c r="B836" s="20"/>
      <c r="C836" s="23"/>
      <c r="D836" s="21"/>
      <c r="E836" s="22"/>
      <c r="F836" s="23"/>
      <c r="G836" s="24"/>
    </row>
    <row r="837" spans="1:7" x14ac:dyDescent="0.2">
      <c r="A837" s="15"/>
      <c r="B837" s="20"/>
      <c r="C837" s="23"/>
      <c r="D837" s="21"/>
      <c r="E837" s="22"/>
      <c r="F837" s="23"/>
      <c r="G837" s="25"/>
    </row>
    <row r="838" spans="1:7" ht="13.5" thickBot="1" x14ac:dyDescent="0.25">
      <c r="A838" s="15"/>
      <c r="B838" s="26" t="s">
        <v>7</v>
      </c>
      <c r="C838" s="29"/>
      <c r="D838" s="27"/>
      <c r="E838" s="28"/>
      <c r="F838" s="29"/>
      <c r="G838" s="30">
        <f>SUM(G831:G837)</f>
        <v>0</v>
      </c>
    </row>
    <row r="839" spans="1:7" ht="13.5" thickBot="1" x14ac:dyDescent="0.25">
      <c r="A839" s="34"/>
      <c r="B839" s="6" t="s">
        <v>8</v>
      </c>
      <c r="C839" s="6"/>
      <c r="D839" s="8"/>
      <c r="E839" s="8"/>
      <c r="F839" s="8"/>
      <c r="G839" s="35" t="s">
        <v>9</v>
      </c>
    </row>
    <row r="840" spans="1:7" ht="13.5" thickBot="1" x14ac:dyDescent="0.25">
      <c r="A840" s="11"/>
      <c r="B840" s="36" t="s">
        <v>4</v>
      </c>
      <c r="C840" s="4"/>
      <c r="D840" s="13" t="s">
        <v>10</v>
      </c>
      <c r="E840" s="13" t="s">
        <v>34</v>
      </c>
      <c r="F840" s="13" t="s">
        <v>43</v>
      </c>
      <c r="G840" s="13" t="s">
        <v>44</v>
      </c>
    </row>
    <row r="841" spans="1:7" x14ac:dyDescent="0.2">
      <c r="A841" s="15"/>
      <c r="B841" s="37"/>
      <c r="C841" s="38"/>
      <c r="D841" s="39"/>
      <c r="E841" s="40"/>
      <c r="F841" s="41"/>
      <c r="G841" s="19"/>
    </row>
    <row r="842" spans="1:7" x14ac:dyDescent="0.2">
      <c r="A842" s="15"/>
      <c r="B842" s="42"/>
      <c r="C842" s="43"/>
      <c r="D842" s="44"/>
      <c r="E842" s="45"/>
      <c r="F842" s="46"/>
      <c r="G842" s="24"/>
    </row>
    <row r="843" spans="1:7" x14ac:dyDescent="0.2">
      <c r="A843" s="15"/>
      <c r="B843" s="42"/>
      <c r="C843" s="43"/>
      <c r="D843" s="44"/>
      <c r="E843" s="45"/>
      <c r="F843" s="46"/>
      <c r="G843" s="24"/>
    </row>
    <row r="844" spans="1:7" x14ac:dyDescent="0.2">
      <c r="A844" s="15"/>
      <c r="B844" s="42"/>
      <c r="C844" s="43"/>
      <c r="D844" s="44"/>
      <c r="E844" s="45"/>
      <c r="F844" s="46"/>
      <c r="G844" s="24"/>
    </row>
    <row r="845" spans="1:7" x14ac:dyDescent="0.2">
      <c r="A845" s="15"/>
      <c r="B845" s="42"/>
      <c r="C845" s="43"/>
      <c r="D845" s="44"/>
      <c r="E845" s="45"/>
      <c r="F845" s="46"/>
      <c r="G845" s="24"/>
    </row>
    <row r="846" spans="1:7" x14ac:dyDescent="0.2">
      <c r="A846" s="15"/>
      <c r="B846" s="42"/>
      <c r="C846" s="43"/>
      <c r="D846" s="44"/>
      <c r="E846" s="45"/>
      <c r="F846" s="46"/>
      <c r="G846" s="24"/>
    </row>
    <row r="847" spans="1:7" x14ac:dyDescent="0.2">
      <c r="A847" s="15"/>
      <c r="B847" s="42"/>
      <c r="C847" s="43"/>
      <c r="D847" s="44"/>
      <c r="E847" s="45"/>
      <c r="F847" s="46"/>
      <c r="G847" s="24"/>
    </row>
    <row r="848" spans="1:7" x14ac:dyDescent="0.2">
      <c r="A848" s="15"/>
      <c r="B848" s="42"/>
      <c r="C848" s="43"/>
      <c r="D848" s="44"/>
      <c r="E848" s="45"/>
      <c r="F848" s="46"/>
      <c r="G848" s="24"/>
    </row>
    <row r="849" spans="1:7" x14ac:dyDescent="0.2">
      <c r="A849" s="15"/>
      <c r="B849" s="42"/>
      <c r="C849" s="43"/>
      <c r="D849" s="44"/>
      <c r="E849" s="45"/>
      <c r="F849" s="46"/>
      <c r="G849" s="24"/>
    </row>
    <row r="850" spans="1:7" x14ac:dyDescent="0.2">
      <c r="A850" s="15"/>
      <c r="B850" s="42"/>
      <c r="C850" s="43"/>
      <c r="D850" s="44"/>
      <c r="E850" s="45"/>
      <c r="F850" s="46"/>
      <c r="G850" s="24"/>
    </row>
    <row r="851" spans="1:7" x14ac:dyDescent="0.2">
      <c r="A851" s="15"/>
      <c r="B851" s="42"/>
      <c r="C851" s="43"/>
      <c r="D851" s="44"/>
      <c r="E851" s="45"/>
      <c r="F851" s="46"/>
      <c r="G851" s="24"/>
    </row>
    <row r="852" spans="1:7" x14ac:dyDescent="0.2">
      <c r="A852" s="15"/>
      <c r="B852" s="42"/>
      <c r="C852" s="43"/>
      <c r="D852" s="44"/>
      <c r="E852" s="45"/>
      <c r="F852" s="46"/>
      <c r="G852" s="24"/>
    </row>
    <row r="853" spans="1:7" x14ac:dyDescent="0.2">
      <c r="A853" s="15"/>
      <c r="B853" s="42"/>
      <c r="C853" s="43"/>
      <c r="D853" s="44"/>
      <c r="E853" s="45"/>
      <c r="F853" s="46"/>
      <c r="G853" s="25"/>
    </row>
    <row r="854" spans="1:7" ht="13.5" thickBot="1" x14ac:dyDescent="0.25">
      <c r="A854" s="15"/>
      <c r="B854" s="47" t="s">
        <v>11</v>
      </c>
      <c r="C854" s="48"/>
      <c r="D854" s="49"/>
      <c r="E854" s="50"/>
      <c r="F854" s="51"/>
      <c r="G854" s="30">
        <f>SUM(G841:G853)</f>
        <v>0</v>
      </c>
    </row>
    <row r="855" spans="1:7" ht="13.5" thickBot="1" x14ac:dyDescent="0.25">
      <c r="A855" s="5"/>
      <c r="B855" s="6" t="s">
        <v>12</v>
      </c>
      <c r="C855" s="52"/>
      <c r="D855" s="52"/>
      <c r="E855" s="52"/>
      <c r="F855" s="52"/>
      <c r="G855" s="53"/>
    </row>
    <row r="856" spans="1:7" ht="13.5" thickBot="1" x14ac:dyDescent="0.25">
      <c r="A856" s="11"/>
      <c r="B856" s="79" t="s">
        <v>4</v>
      </c>
      <c r="C856" s="54"/>
      <c r="D856" s="12" t="s">
        <v>10</v>
      </c>
      <c r="E856" s="12" t="s">
        <v>22</v>
      </c>
      <c r="F856" s="12" t="s">
        <v>45</v>
      </c>
      <c r="G856" s="13" t="s">
        <v>44</v>
      </c>
    </row>
    <row r="857" spans="1:7" x14ac:dyDescent="0.2">
      <c r="A857" s="89">
        <v>1</v>
      </c>
      <c r="B857" s="87" t="s">
        <v>29</v>
      </c>
      <c r="C857" s="91"/>
      <c r="D857" s="38"/>
      <c r="E857" s="16"/>
      <c r="F857" s="18"/>
      <c r="G857" s="19">
        <f>ROUND(E857*F857,4)</f>
        <v>0</v>
      </c>
    </row>
    <row r="858" spans="1:7" x14ac:dyDescent="0.2">
      <c r="A858" s="89"/>
      <c r="B858" s="87"/>
      <c r="C858" s="76"/>
      <c r="D858" s="43"/>
      <c r="E858" s="21"/>
      <c r="F858" s="23"/>
      <c r="G858" s="24">
        <f>ROUND(E858*F858,4)</f>
        <v>0</v>
      </c>
    </row>
    <row r="859" spans="1:7" x14ac:dyDescent="0.2">
      <c r="A859" s="15"/>
      <c r="B859" s="74"/>
      <c r="C859" s="76"/>
      <c r="D859" s="43"/>
      <c r="E859" s="21"/>
      <c r="F859" s="23"/>
      <c r="G859" s="24"/>
    </row>
    <row r="860" spans="1:7" x14ac:dyDescent="0.2">
      <c r="A860" s="15"/>
      <c r="B860" s="74"/>
      <c r="C860" s="76"/>
      <c r="D860" s="43"/>
      <c r="E860" s="21"/>
      <c r="F860" s="23"/>
      <c r="G860" s="24"/>
    </row>
    <row r="861" spans="1:7" x14ac:dyDescent="0.2">
      <c r="A861" s="15"/>
      <c r="B861" s="74"/>
      <c r="C861" s="76"/>
      <c r="D861" s="43"/>
      <c r="E861" s="21"/>
      <c r="F861" s="23"/>
      <c r="G861" s="25"/>
    </row>
    <row r="862" spans="1:7" ht="13.5" thickBot="1" x14ac:dyDescent="0.25">
      <c r="A862" s="11"/>
      <c r="B862" s="77" t="s">
        <v>13</v>
      </c>
      <c r="C862" s="78"/>
      <c r="D862" s="55"/>
      <c r="E862" s="56"/>
      <c r="F862" s="57"/>
      <c r="G862" s="58">
        <f>SUM(G857:G861)</f>
        <v>0</v>
      </c>
    </row>
    <row r="863" spans="1:7" x14ac:dyDescent="0.2">
      <c r="A863" s="59"/>
      <c r="B863" s="59"/>
      <c r="C863" s="59"/>
      <c r="D863" s="60" t="s">
        <v>14</v>
      </c>
      <c r="E863" s="61"/>
      <c r="F863" s="62"/>
      <c r="G863" s="63">
        <f>+G828+G838+G854+G862</f>
        <v>0</v>
      </c>
    </row>
    <row r="864" spans="1:7" x14ac:dyDescent="0.2">
      <c r="A864" s="59"/>
      <c r="B864" s="59"/>
      <c r="C864" s="59"/>
      <c r="D864" s="64" t="s">
        <v>15</v>
      </c>
      <c r="E864" s="65"/>
      <c r="F864" s="66"/>
      <c r="G864" s="67">
        <f>ROUND(G863*F864,4)</f>
        <v>0</v>
      </c>
    </row>
    <row r="865" spans="1:7" x14ac:dyDescent="0.2">
      <c r="A865" s="59"/>
      <c r="B865" s="59"/>
      <c r="C865" s="59"/>
      <c r="D865" s="64" t="s">
        <v>16</v>
      </c>
      <c r="E865" s="65"/>
      <c r="F865" s="66"/>
      <c r="G865" s="67">
        <f>ROUND(G863*F865,4)</f>
        <v>0</v>
      </c>
    </row>
    <row r="866" spans="1:7" x14ac:dyDescent="0.2">
      <c r="A866" s="59"/>
      <c r="B866" s="59"/>
      <c r="C866" s="59"/>
      <c r="D866" s="64" t="s">
        <v>17</v>
      </c>
      <c r="E866" s="65"/>
      <c r="F866" s="68"/>
      <c r="G866" s="67">
        <f>+G863+G864+G865</f>
        <v>0</v>
      </c>
    </row>
    <row r="867" spans="1:7" ht="13.5" thickBot="1" x14ac:dyDescent="0.25">
      <c r="A867" s="59"/>
      <c r="B867" s="59"/>
      <c r="C867" s="59"/>
      <c r="D867" s="69" t="s">
        <v>18</v>
      </c>
      <c r="E867" s="70"/>
      <c r="F867" s="71"/>
      <c r="G867" s="72">
        <f>ROUND(G866,2)</f>
        <v>0</v>
      </c>
    </row>
    <row r="870" spans="1:7" x14ac:dyDescent="0.2">
      <c r="B870" s="73" t="s">
        <v>19</v>
      </c>
    </row>
    <row r="872" spans="1:7" ht="13.5" thickBot="1" x14ac:dyDescent="0.25"/>
    <row r="873" spans="1:7" ht="13.5" thickBot="1" x14ac:dyDescent="0.25">
      <c r="A873" s="208" t="s">
        <v>0</v>
      </c>
      <c r="B873" s="209"/>
      <c r="C873" s="209"/>
      <c r="D873" s="209"/>
      <c r="E873" s="209"/>
      <c r="F873" s="209"/>
      <c r="G873" s="210"/>
    </row>
    <row r="874" spans="1:7" ht="26.25" customHeight="1" x14ac:dyDescent="0.2">
      <c r="A874" s="211" t="s">
        <v>109</v>
      </c>
      <c r="B874" s="212"/>
      <c r="C874" s="212"/>
      <c r="D874" s="212"/>
      <c r="E874" s="212"/>
      <c r="F874" s="212"/>
      <c r="G874" s="213"/>
    </row>
    <row r="875" spans="1:7" x14ac:dyDescent="0.2">
      <c r="A875" s="172"/>
      <c r="B875" s="171"/>
      <c r="C875" s="171"/>
      <c r="D875" s="171"/>
      <c r="E875" s="171"/>
      <c r="F875" s="171"/>
      <c r="G875" s="173"/>
    </row>
    <row r="876" spans="1:7" x14ac:dyDescent="0.2">
      <c r="A876" s="214" t="s">
        <v>130</v>
      </c>
      <c r="B876" s="215"/>
      <c r="C876" s="215"/>
      <c r="D876" s="215"/>
      <c r="E876" s="215"/>
      <c r="F876" s="215"/>
      <c r="G876" s="216"/>
    </row>
    <row r="877" spans="1:7" x14ac:dyDescent="0.2">
      <c r="A877" s="215" t="s">
        <v>129</v>
      </c>
      <c r="B877" s="215"/>
      <c r="C877" s="215"/>
      <c r="D877" s="215"/>
      <c r="E877" s="215"/>
      <c r="F877" s="233" t="s">
        <v>42</v>
      </c>
      <c r="G877" s="234"/>
    </row>
    <row r="878" spans="1:7" x14ac:dyDescent="0.2">
      <c r="A878" s="204" t="s">
        <v>20</v>
      </c>
      <c r="B878" s="205"/>
      <c r="C878" s="205"/>
      <c r="D878" s="205"/>
      <c r="E878" s="205"/>
      <c r="F878" s="1"/>
      <c r="G878" s="2"/>
    </row>
    <row r="879" spans="1:7" ht="13.5" thickBot="1" x14ac:dyDescent="0.25">
      <c r="A879" s="206" t="s">
        <v>21</v>
      </c>
      <c r="B879" s="207"/>
      <c r="C879" s="207"/>
      <c r="D879" s="207"/>
      <c r="E879" s="207"/>
      <c r="F879" s="3"/>
      <c r="G879" s="4"/>
    </row>
    <row r="880" spans="1:7" ht="13.5" thickBot="1" x14ac:dyDescent="0.25">
      <c r="A880" s="5" t="s">
        <v>2</v>
      </c>
      <c r="B880" s="31" t="s">
        <v>3</v>
      </c>
      <c r="C880" s="6"/>
      <c r="D880" s="7"/>
      <c r="E880" s="7"/>
      <c r="F880" s="8"/>
      <c r="G880" s="9"/>
    </row>
    <row r="881" spans="1:7" ht="13.5" thickBot="1" x14ac:dyDescent="0.25">
      <c r="A881" s="11"/>
      <c r="B881" s="9" t="s">
        <v>4</v>
      </c>
      <c r="C881" s="12" t="s">
        <v>22</v>
      </c>
      <c r="D881" s="12" t="s">
        <v>23</v>
      </c>
      <c r="E881" s="13" t="s">
        <v>24</v>
      </c>
      <c r="F881" s="13" t="s">
        <v>25</v>
      </c>
      <c r="G881" s="13" t="s">
        <v>26</v>
      </c>
    </row>
    <row r="882" spans="1:7" x14ac:dyDescent="0.2">
      <c r="A882" s="89">
        <v>1</v>
      </c>
      <c r="B882" s="87" t="str">
        <f>VLOOKUP(A882,[1]!EQUIPO,3)</f>
        <v>Herramienta menor</v>
      </c>
      <c r="C882" s="92"/>
      <c r="D882" s="16"/>
      <c r="E882" s="17"/>
      <c r="F882" s="18"/>
      <c r="G882" s="19">
        <f>ROUND(E882*F882,4)</f>
        <v>0</v>
      </c>
    </row>
    <row r="883" spans="1:7" ht="25.5" x14ac:dyDescent="0.2">
      <c r="A883" s="89">
        <v>2</v>
      </c>
      <c r="B883" s="88" t="s">
        <v>32</v>
      </c>
      <c r="C883" s="93"/>
      <c r="D883" s="21"/>
      <c r="E883" s="22"/>
      <c r="F883" s="23"/>
      <c r="G883" s="24">
        <f>ROUND(+E883*F883,4)</f>
        <v>0</v>
      </c>
    </row>
    <row r="884" spans="1:7" x14ac:dyDescent="0.2">
      <c r="A884" s="89"/>
      <c r="B884" s="87"/>
      <c r="C884" s="93"/>
      <c r="D884" s="21"/>
      <c r="E884" s="22"/>
      <c r="F884" s="23"/>
      <c r="G884" s="24">
        <f>ROUND(+E884*F884,4)</f>
        <v>0</v>
      </c>
    </row>
    <row r="885" spans="1:7" x14ac:dyDescent="0.2">
      <c r="A885" s="89"/>
      <c r="B885" s="87"/>
      <c r="C885" s="93"/>
      <c r="D885" s="21"/>
      <c r="E885" s="22"/>
      <c r="F885" s="23"/>
      <c r="G885" s="24"/>
    </row>
    <row r="886" spans="1:7" x14ac:dyDescent="0.2">
      <c r="A886" s="89"/>
      <c r="B886" s="87"/>
      <c r="C886" s="93"/>
      <c r="D886" s="21"/>
      <c r="E886" s="22"/>
      <c r="F886" s="23"/>
      <c r="G886" s="24"/>
    </row>
    <row r="887" spans="1:7" x14ac:dyDescent="0.2">
      <c r="A887" s="89"/>
      <c r="B887" s="87"/>
      <c r="C887" s="93"/>
      <c r="D887" s="21"/>
      <c r="E887" s="22"/>
      <c r="F887" s="23"/>
      <c r="G887" s="24"/>
    </row>
    <row r="888" spans="1:7" x14ac:dyDescent="0.2">
      <c r="A888" s="89"/>
      <c r="B888" s="87"/>
      <c r="C888" s="90"/>
      <c r="D888" s="21"/>
      <c r="E888" s="22"/>
      <c r="F888" s="23"/>
      <c r="G888" s="24"/>
    </row>
    <row r="889" spans="1:7" ht="16.5" x14ac:dyDescent="0.3">
      <c r="A889" s="86"/>
      <c r="B889" s="85"/>
      <c r="C889" s="21"/>
      <c r="D889" s="21"/>
      <c r="E889" s="22"/>
      <c r="F889" s="23"/>
      <c r="G889" s="24"/>
    </row>
    <row r="890" spans="1:7" x14ac:dyDescent="0.2">
      <c r="A890" s="15"/>
      <c r="B890" s="20"/>
      <c r="C890" s="21"/>
      <c r="D890" s="21"/>
      <c r="E890" s="22"/>
      <c r="F890" s="23"/>
      <c r="G890" s="25"/>
    </row>
    <row r="891" spans="1:7" ht="13.5" thickBot="1" x14ac:dyDescent="0.25">
      <c r="A891" s="15"/>
      <c r="B891" s="26" t="s">
        <v>5</v>
      </c>
      <c r="C891" s="27"/>
      <c r="D891" s="27"/>
      <c r="E891" s="28"/>
      <c r="F891" s="29"/>
      <c r="G891" s="30">
        <f>SUM(G882:G890)</f>
        <v>0</v>
      </c>
    </row>
    <row r="892" spans="1:7" ht="13.5" thickBot="1" x14ac:dyDescent="0.25">
      <c r="A892" s="5"/>
      <c r="B892" s="6" t="s">
        <v>6</v>
      </c>
      <c r="C892" s="6"/>
      <c r="D892" s="8"/>
      <c r="E892" s="31"/>
      <c r="F892" s="8"/>
      <c r="G892" s="32"/>
    </row>
    <row r="893" spans="1:7" ht="13.5" thickBot="1" x14ac:dyDescent="0.25">
      <c r="A893" s="11"/>
      <c r="B893" s="33" t="s">
        <v>76</v>
      </c>
      <c r="C893" s="12" t="s">
        <v>34</v>
      </c>
      <c r="D893" s="13" t="s">
        <v>35</v>
      </c>
      <c r="E893" s="13" t="s">
        <v>24</v>
      </c>
      <c r="F893" s="13" t="s">
        <v>36</v>
      </c>
      <c r="G893" s="13" t="s">
        <v>26</v>
      </c>
    </row>
    <row r="894" spans="1:7" x14ac:dyDescent="0.2">
      <c r="A894" s="89">
        <v>2</v>
      </c>
      <c r="B894" s="87" t="s">
        <v>38</v>
      </c>
      <c r="C894" s="18"/>
      <c r="D894" s="16"/>
      <c r="E894" s="17"/>
      <c r="F894" s="18">
        <f>+F882</f>
        <v>0</v>
      </c>
      <c r="G894" s="19">
        <f>ROUND(E894*F894,4)</f>
        <v>0</v>
      </c>
    </row>
    <row r="895" spans="1:7" x14ac:dyDescent="0.2">
      <c r="A895" s="89">
        <v>3</v>
      </c>
      <c r="B895" s="87" t="s">
        <v>39</v>
      </c>
      <c r="C895" s="23"/>
      <c r="D895" s="21"/>
      <c r="E895" s="22"/>
      <c r="F895" s="23">
        <f>+F894</f>
        <v>0</v>
      </c>
      <c r="G895" s="24">
        <f>ROUND(E895*F895,4)</f>
        <v>0</v>
      </c>
    </row>
    <row r="896" spans="1:7" x14ac:dyDescent="0.2">
      <c r="A896" s="89">
        <v>4</v>
      </c>
      <c r="B896" s="87" t="s">
        <v>40</v>
      </c>
      <c r="C896" s="23"/>
      <c r="D896" s="21"/>
      <c r="E896" s="22"/>
      <c r="F896" s="23">
        <f>+F895</f>
        <v>0</v>
      </c>
      <c r="G896" s="24">
        <f>ROUND(E896*F896,4)</f>
        <v>0</v>
      </c>
    </row>
    <row r="897" spans="1:7" x14ac:dyDescent="0.2">
      <c r="A897" s="89"/>
      <c r="B897" s="87"/>
      <c r="C897" s="23"/>
      <c r="D897" s="21"/>
      <c r="E897" s="22"/>
      <c r="F897" s="23"/>
      <c r="G897" s="24"/>
    </row>
    <row r="898" spans="1:7" x14ac:dyDescent="0.2">
      <c r="A898" s="89"/>
      <c r="B898" s="87"/>
      <c r="C898" s="23"/>
      <c r="D898" s="21"/>
      <c r="E898" s="22"/>
      <c r="F898" s="23"/>
      <c r="G898" s="24"/>
    </row>
    <row r="899" spans="1:7" x14ac:dyDescent="0.2">
      <c r="A899" s="15"/>
      <c r="B899" s="20"/>
      <c r="C899" s="23"/>
      <c r="D899" s="21"/>
      <c r="E899" s="22"/>
      <c r="F899" s="23"/>
      <c r="G899" s="24"/>
    </row>
    <row r="900" spans="1:7" x14ac:dyDescent="0.2">
      <c r="A900" s="15"/>
      <c r="B900" s="20"/>
      <c r="C900" s="23"/>
      <c r="D900" s="21"/>
      <c r="E900" s="22"/>
      <c r="F900" s="23"/>
      <c r="G900" s="25"/>
    </row>
    <row r="901" spans="1:7" ht="13.5" thickBot="1" x14ac:dyDescent="0.25">
      <c r="A901" s="15"/>
      <c r="B901" s="26" t="s">
        <v>7</v>
      </c>
      <c r="C901" s="29"/>
      <c r="D901" s="27"/>
      <c r="E901" s="28"/>
      <c r="F901" s="29"/>
      <c r="G901" s="30">
        <f>SUM(G894:G900)</f>
        <v>0</v>
      </c>
    </row>
    <row r="902" spans="1:7" ht="13.5" thickBot="1" x14ac:dyDescent="0.25">
      <c r="A902" s="34"/>
      <c r="B902" s="6" t="s">
        <v>8</v>
      </c>
      <c r="C902" s="6"/>
      <c r="D902" s="8"/>
      <c r="E902" s="8"/>
      <c r="F902" s="8"/>
      <c r="G902" s="35" t="s">
        <v>9</v>
      </c>
    </row>
    <row r="903" spans="1:7" ht="13.5" thickBot="1" x14ac:dyDescent="0.25">
      <c r="A903" s="11"/>
      <c r="B903" s="36" t="s">
        <v>4</v>
      </c>
      <c r="C903" s="4"/>
      <c r="D903" s="13" t="s">
        <v>10</v>
      </c>
      <c r="E903" s="13" t="s">
        <v>34</v>
      </c>
      <c r="F903" s="13" t="s">
        <v>43</v>
      </c>
      <c r="G903" s="13" t="s">
        <v>44</v>
      </c>
    </row>
    <row r="904" spans="1:7" x14ac:dyDescent="0.2">
      <c r="A904" s="15"/>
      <c r="B904" s="37"/>
      <c r="C904" s="38"/>
      <c r="D904" s="39"/>
      <c r="E904" s="40"/>
      <c r="F904" s="41"/>
      <c r="G904" s="19"/>
    </row>
    <row r="905" spans="1:7" x14ac:dyDescent="0.2">
      <c r="A905" s="15"/>
      <c r="B905" s="42"/>
      <c r="C905" s="43"/>
      <c r="D905" s="44"/>
      <c r="E905" s="45"/>
      <c r="F905" s="46"/>
      <c r="G905" s="24"/>
    </row>
    <row r="906" spans="1:7" x14ac:dyDescent="0.2">
      <c r="A906" s="15"/>
      <c r="B906" s="42"/>
      <c r="C906" s="43"/>
      <c r="D906" s="44"/>
      <c r="E906" s="45"/>
      <c r="F906" s="46"/>
      <c r="G906" s="24"/>
    </row>
    <row r="907" spans="1:7" x14ac:dyDescent="0.2">
      <c r="A907" s="15"/>
      <c r="B907" s="42"/>
      <c r="C907" s="43"/>
      <c r="D907" s="44"/>
      <c r="E907" s="45"/>
      <c r="F907" s="46"/>
      <c r="G907" s="24"/>
    </row>
    <row r="908" spans="1:7" x14ac:dyDescent="0.2">
      <c r="A908" s="15"/>
      <c r="B908" s="42"/>
      <c r="C908" s="43"/>
      <c r="D908" s="44"/>
      <c r="E908" s="45"/>
      <c r="F908" s="46"/>
      <c r="G908" s="24"/>
    </row>
    <row r="909" spans="1:7" x14ac:dyDescent="0.2">
      <c r="A909" s="15"/>
      <c r="B909" s="42"/>
      <c r="C909" s="43"/>
      <c r="D909" s="44"/>
      <c r="E909" s="45"/>
      <c r="F909" s="46"/>
      <c r="G909" s="24"/>
    </row>
    <row r="910" spans="1:7" x14ac:dyDescent="0.2">
      <c r="A910" s="15"/>
      <c r="B910" s="42"/>
      <c r="C910" s="43"/>
      <c r="D910" s="44"/>
      <c r="E910" s="45"/>
      <c r="F910" s="46"/>
      <c r="G910" s="24"/>
    </row>
    <row r="911" spans="1:7" x14ac:dyDescent="0.2">
      <c r="A911" s="15"/>
      <c r="B911" s="42"/>
      <c r="C911" s="43"/>
      <c r="D911" s="44"/>
      <c r="E911" s="45"/>
      <c r="F911" s="46"/>
      <c r="G911" s="24"/>
    </row>
    <row r="912" spans="1:7" x14ac:dyDescent="0.2">
      <c r="A912" s="15"/>
      <c r="B912" s="42"/>
      <c r="C912" s="43"/>
      <c r="D912" s="44"/>
      <c r="E912" s="45"/>
      <c r="F912" s="46"/>
      <c r="G912" s="24"/>
    </row>
    <row r="913" spans="1:7" x14ac:dyDescent="0.2">
      <c r="A913" s="15"/>
      <c r="B913" s="42"/>
      <c r="C913" s="43"/>
      <c r="D913" s="44"/>
      <c r="E913" s="45"/>
      <c r="F913" s="46"/>
      <c r="G913" s="24"/>
    </row>
    <row r="914" spans="1:7" x14ac:dyDescent="0.2">
      <c r="A914" s="15"/>
      <c r="B914" s="42"/>
      <c r="C914" s="43"/>
      <c r="D914" s="44"/>
      <c r="E914" s="45"/>
      <c r="F914" s="46"/>
      <c r="G914" s="24"/>
    </row>
    <row r="915" spans="1:7" x14ac:dyDescent="0.2">
      <c r="A915" s="15"/>
      <c r="B915" s="42"/>
      <c r="C915" s="43"/>
      <c r="D915" s="44"/>
      <c r="E915" s="45"/>
      <c r="F915" s="46"/>
      <c r="G915" s="24"/>
    </row>
    <row r="916" spans="1:7" x14ac:dyDescent="0.2">
      <c r="A916" s="15"/>
      <c r="B916" s="42"/>
      <c r="C916" s="43"/>
      <c r="D916" s="44"/>
      <c r="E916" s="45"/>
      <c r="F916" s="46"/>
      <c r="G916" s="25"/>
    </row>
    <row r="917" spans="1:7" ht="13.5" thickBot="1" x14ac:dyDescent="0.25">
      <c r="A917" s="15"/>
      <c r="B917" s="47" t="s">
        <v>11</v>
      </c>
      <c r="C917" s="48"/>
      <c r="D917" s="49"/>
      <c r="E917" s="50"/>
      <c r="F917" s="51"/>
      <c r="G917" s="30">
        <f>SUM(G904:G916)</f>
        <v>0</v>
      </c>
    </row>
    <row r="918" spans="1:7" ht="13.5" thickBot="1" x14ac:dyDescent="0.25">
      <c r="A918" s="5"/>
      <c r="B918" s="6" t="s">
        <v>12</v>
      </c>
      <c r="C918" s="52"/>
      <c r="D918" s="52"/>
      <c r="E918" s="52"/>
      <c r="F918" s="52"/>
      <c r="G918" s="53"/>
    </row>
    <row r="919" spans="1:7" ht="13.5" thickBot="1" x14ac:dyDescent="0.25">
      <c r="A919" s="11"/>
      <c r="B919" s="79" t="s">
        <v>4</v>
      </c>
      <c r="C919" s="54"/>
      <c r="D919" s="12" t="s">
        <v>10</v>
      </c>
      <c r="E919" s="12" t="s">
        <v>22</v>
      </c>
      <c r="F919" s="12" t="s">
        <v>45</v>
      </c>
      <c r="G919" s="13" t="s">
        <v>44</v>
      </c>
    </row>
    <row r="920" spans="1:7" x14ac:dyDescent="0.2">
      <c r="A920" s="89">
        <v>1</v>
      </c>
      <c r="B920" s="87" t="s">
        <v>29</v>
      </c>
      <c r="C920" s="91"/>
      <c r="D920" s="38"/>
      <c r="E920" s="16"/>
      <c r="F920" s="18"/>
      <c r="G920" s="19">
        <f>ROUND(E920*F920,4)</f>
        <v>0</v>
      </c>
    </row>
    <row r="921" spans="1:7" x14ac:dyDescent="0.2">
      <c r="A921" s="89"/>
      <c r="B921" s="87"/>
      <c r="C921" s="76"/>
      <c r="D921" s="43"/>
      <c r="E921" s="21"/>
      <c r="F921" s="23"/>
      <c r="G921" s="24">
        <f>ROUND(E921*F921,4)</f>
        <v>0</v>
      </c>
    </row>
    <row r="922" spans="1:7" x14ac:dyDescent="0.2">
      <c r="A922" s="15"/>
      <c r="B922" s="74"/>
      <c r="C922" s="76"/>
      <c r="D922" s="43"/>
      <c r="E922" s="21"/>
      <c r="F922" s="23"/>
      <c r="G922" s="24"/>
    </row>
    <row r="923" spans="1:7" x14ac:dyDescent="0.2">
      <c r="A923" s="15"/>
      <c r="B923" s="74"/>
      <c r="C923" s="76"/>
      <c r="D923" s="43"/>
      <c r="E923" s="21"/>
      <c r="F923" s="23"/>
      <c r="G923" s="24"/>
    </row>
    <row r="924" spans="1:7" x14ac:dyDescent="0.2">
      <c r="A924" s="15"/>
      <c r="B924" s="74"/>
      <c r="C924" s="76"/>
      <c r="D924" s="43"/>
      <c r="E924" s="21"/>
      <c r="F924" s="23"/>
      <c r="G924" s="25"/>
    </row>
    <row r="925" spans="1:7" ht="13.5" thickBot="1" x14ac:dyDescent="0.25">
      <c r="A925" s="11"/>
      <c r="B925" s="77" t="s">
        <v>13</v>
      </c>
      <c r="C925" s="78"/>
      <c r="D925" s="55"/>
      <c r="E925" s="56"/>
      <c r="F925" s="57"/>
      <c r="G925" s="58">
        <f>SUM(G920:G924)</f>
        <v>0</v>
      </c>
    </row>
    <row r="926" spans="1:7" x14ac:dyDescent="0.2">
      <c r="A926" s="59"/>
      <c r="B926" s="59"/>
      <c r="C926" s="59"/>
      <c r="D926" s="60" t="s">
        <v>14</v>
      </c>
      <c r="E926" s="61"/>
      <c r="F926" s="62"/>
      <c r="G926" s="63">
        <f>+G891+G901+G917+G925</f>
        <v>0</v>
      </c>
    </row>
    <row r="927" spans="1:7" x14ac:dyDescent="0.2">
      <c r="A927" s="59"/>
      <c r="B927" s="59"/>
      <c r="C927" s="59"/>
      <c r="D927" s="64" t="s">
        <v>15</v>
      </c>
      <c r="E927" s="65"/>
      <c r="F927" s="66"/>
      <c r="G927" s="67">
        <f>ROUND(G926*F927,4)</f>
        <v>0</v>
      </c>
    </row>
    <row r="928" spans="1:7" x14ac:dyDescent="0.2">
      <c r="A928" s="59"/>
      <c r="B928" s="59"/>
      <c r="C928" s="59"/>
      <c r="D928" s="64" t="s">
        <v>16</v>
      </c>
      <c r="E928" s="65"/>
      <c r="F928" s="66"/>
      <c r="G928" s="67">
        <f>ROUND(G926*F928,4)</f>
        <v>0</v>
      </c>
    </row>
    <row r="929" spans="1:7" x14ac:dyDescent="0.2">
      <c r="A929" s="59"/>
      <c r="B929" s="59"/>
      <c r="C929" s="59"/>
      <c r="D929" s="64" t="s">
        <v>17</v>
      </c>
      <c r="E929" s="65"/>
      <c r="F929" s="68"/>
      <c r="G929" s="67">
        <f>+G926+G927+G928</f>
        <v>0</v>
      </c>
    </row>
    <row r="930" spans="1:7" ht="13.5" thickBot="1" x14ac:dyDescent="0.25">
      <c r="A930" s="59"/>
      <c r="B930" s="59"/>
      <c r="C930" s="59"/>
      <c r="D930" s="69" t="s">
        <v>18</v>
      </c>
      <c r="E930" s="70"/>
      <c r="F930" s="71"/>
      <c r="G930" s="72">
        <f>ROUND(G929,2)</f>
        <v>0</v>
      </c>
    </row>
    <row r="933" spans="1:7" x14ac:dyDescent="0.2">
      <c r="B933" s="73" t="s">
        <v>19</v>
      </c>
    </row>
    <row r="935" spans="1:7" ht="13.5" thickBot="1" x14ac:dyDescent="0.25"/>
    <row r="936" spans="1:7" ht="13.5" thickBot="1" x14ac:dyDescent="0.25">
      <c r="A936" s="208" t="s">
        <v>0</v>
      </c>
      <c r="B936" s="209"/>
      <c r="C936" s="209"/>
      <c r="D936" s="209"/>
      <c r="E936" s="209"/>
      <c r="F936" s="209"/>
      <c r="G936" s="210"/>
    </row>
    <row r="937" spans="1:7" ht="27" customHeight="1" x14ac:dyDescent="0.2">
      <c r="A937" s="211" t="s">
        <v>109</v>
      </c>
      <c r="B937" s="212"/>
      <c r="C937" s="212"/>
      <c r="D937" s="212"/>
      <c r="E937" s="212"/>
      <c r="F937" s="212"/>
      <c r="G937" s="213"/>
    </row>
    <row r="938" spans="1:7" x14ac:dyDescent="0.2">
      <c r="A938" s="172"/>
      <c r="B938" s="171"/>
      <c r="C938" s="171"/>
      <c r="D938" s="171"/>
      <c r="E938" s="171"/>
      <c r="F938" s="171"/>
      <c r="G938" s="173"/>
    </row>
    <row r="939" spans="1:7" x14ac:dyDescent="0.2">
      <c r="A939" s="214" t="s">
        <v>93</v>
      </c>
      <c r="B939" s="215"/>
      <c r="C939" s="215"/>
      <c r="D939" s="215"/>
      <c r="E939" s="215"/>
      <c r="F939" s="215"/>
      <c r="G939" s="216"/>
    </row>
    <row r="940" spans="1:7" x14ac:dyDescent="0.2">
      <c r="A940" s="215" t="s">
        <v>131</v>
      </c>
      <c r="B940" s="215"/>
      <c r="C940" s="215"/>
      <c r="D940" s="215"/>
      <c r="E940" s="215"/>
      <c r="F940" s="233" t="s">
        <v>42</v>
      </c>
      <c r="G940" s="234"/>
    </row>
    <row r="941" spans="1:7" x14ac:dyDescent="0.2">
      <c r="A941" s="204" t="s">
        <v>20</v>
      </c>
      <c r="B941" s="205"/>
      <c r="C941" s="205"/>
      <c r="D941" s="205"/>
      <c r="E941" s="205"/>
      <c r="F941" s="1"/>
      <c r="G941" s="2"/>
    </row>
    <row r="942" spans="1:7" ht="13.5" thickBot="1" x14ac:dyDescent="0.25">
      <c r="A942" s="206" t="s">
        <v>21</v>
      </c>
      <c r="B942" s="207"/>
      <c r="C942" s="207"/>
      <c r="D942" s="207"/>
      <c r="E942" s="207"/>
      <c r="F942" s="3"/>
      <c r="G942" s="4"/>
    </row>
    <row r="943" spans="1:7" ht="13.5" thickBot="1" x14ac:dyDescent="0.25">
      <c r="A943" s="5" t="s">
        <v>2</v>
      </c>
      <c r="B943" s="31" t="s">
        <v>3</v>
      </c>
      <c r="C943" s="6"/>
      <c r="D943" s="7"/>
      <c r="E943" s="7"/>
      <c r="F943" s="8"/>
      <c r="G943" s="9"/>
    </row>
    <row r="944" spans="1:7" ht="13.5" thickBot="1" x14ac:dyDescent="0.25">
      <c r="A944" s="11"/>
      <c r="B944" s="9" t="s">
        <v>4</v>
      </c>
      <c r="C944" s="12" t="s">
        <v>22</v>
      </c>
      <c r="D944" s="12" t="s">
        <v>23</v>
      </c>
      <c r="E944" s="13" t="s">
        <v>24</v>
      </c>
      <c r="F944" s="13" t="s">
        <v>25</v>
      </c>
      <c r="G944" s="13" t="s">
        <v>26</v>
      </c>
    </row>
    <row r="945" spans="1:7" x14ac:dyDescent="0.2">
      <c r="A945" s="89">
        <v>1</v>
      </c>
      <c r="B945" s="87" t="str">
        <f>VLOOKUP(A945,[1]!EQUIPO,3)</f>
        <v>Herramienta menor</v>
      </c>
      <c r="C945" s="92"/>
      <c r="D945" s="16"/>
      <c r="E945" s="17"/>
      <c r="F945" s="18"/>
      <c r="G945" s="19">
        <f>ROUND(E945*F945,4)</f>
        <v>0</v>
      </c>
    </row>
    <row r="946" spans="1:7" ht="25.5" x14ac:dyDescent="0.2">
      <c r="A946" s="89">
        <v>2</v>
      </c>
      <c r="B946" s="88" t="s">
        <v>32</v>
      </c>
      <c r="C946" s="93"/>
      <c r="D946" s="21"/>
      <c r="E946" s="22"/>
      <c r="F946" s="23"/>
      <c r="G946" s="24">
        <f>ROUND(+E946*F946,4)</f>
        <v>0</v>
      </c>
    </row>
    <row r="947" spans="1:7" x14ac:dyDescent="0.2">
      <c r="A947" s="89"/>
      <c r="B947" s="87"/>
      <c r="C947" s="93"/>
      <c r="D947" s="21"/>
      <c r="E947" s="22"/>
      <c r="F947" s="23"/>
      <c r="G947" s="24">
        <f>ROUND(+E947*F947,4)</f>
        <v>0</v>
      </c>
    </row>
    <row r="948" spans="1:7" x14ac:dyDescent="0.2">
      <c r="A948" s="89"/>
      <c r="B948" s="87"/>
      <c r="C948" s="93"/>
      <c r="D948" s="21"/>
      <c r="E948" s="22"/>
      <c r="F948" s="23"/>
      <c r="G948" s="24"/>
    </row>
    <row r="949" spans="1:7" x14ac:dyDescent="0.2">
      <c r="A949" s="89"/>
      <c r="B949" s="87"/>
      <c r="C949" s="93"/>
      <c r="D949" s="21"/>
      <c r="E949" s="22"/>
      <c r="F949" s="23"/>
      <c r="G949" s="24"/>
    </row>
    <row r="950" spans="1:7" x14ac:dyDescent="0.2">
      <c r="A950" s="89"/>
      <c r="B950" s="87"/>
      <c r="C950" s="93"/>
      <c r="D950" s="21"/>
      <c r="E950" s="22"/>
      <c r="F950" s="23"/>
      <c r="G950" s="24"/>
    </row>
    <row r="951" spans="1:7" x14ac:dyDescent="0.2">
      <c r="A951" s="89"/>
      <c r="B951" s="87"/>
      <c r="C951" s="90"/>
      <c r="D951" s="21"/>
      <c r="E951" s="22"/>
      <c r="F951" s="23"/>
      <c r="G951" s="24"/>
    </row>
    <row r="952" spans="1:7" ht="16.5" x14ac:dyDescent="0.3">
      <c r="A952" s="86"/>
      <c r="B952" s="85"/>
      <c r="C952" s="21"/>
      <c r="D952" s="21"/>
      <c r="E952" s="22"/>
      <c r="F952" s="23"/>
      <c r="G952" s="24"/>
    </row>
    <row r="953" spans="1:7" x14ac:dyDescent="0.2">
      <c r="A953" s="15"/>
      <c r="B953" s="20"/>
      <c r="C953" s="21"/>
      <c r="D953" s="21"/>
      <c r="E953" s="22"/>
      <c r="F953" s="23"/>
      <c r="G953" s="25"/>
    </row>
    <row r="954" spans="1:7" ht="13.5" thickBot="1" x14ac:dyDescent="0.25">
      <c r="A954" s="15"/>
      <c r="B954" s="26" t="s">
        <v>5</v>
      </c>
      <c r="C954" s="27"/>
      <c r="D954" s="27"/>
      <c r="E954" s="28"/>
      <c r="F954" s="29"/>
      <c r="G954" s="30">
        <f>SUM(G945:G953)</f>
        <v>0</v>
      </c>
    </row>
    <row r="955" spans="1:7" ht="13.5" thickBot="1" x14ac:dyDescent="0.25">
      <c r="A955" s="5"/>
      <c r="B955" s="6" t="s">
        <v>6</v>
      </c>
      <c r="C955" s="6"/>
      <c r="D955" s="8"/>
      <c r="E955" s="31"/>
      <c r="F955" s="8"/>
      <c r="G955" s="32"/>
    </row>
    <row r="956" spans="1:7" ht="13.5" thickBot="1" x14ac:dyDescent="0.25">
      <c r="A956" s="11"/>
      <c r="B956" s="33" t="s">
        <v>76</v>
      </c>
      <c r="C956" s="12" t="s">
        <v>34</v>
      </c>
      <c r="D956" s="13" t="s">
        <v>35</v>
      </c>
      <c r="E956" s="13" t="s">
        <v>24</v>
      </c>
      <c r="F956" s="13" t="s">
        <v>36</v>
      </c>
      <c r="G956" s="13" t="s">
        <v>26</v>
      </c>
    </row>
    <row r="957" spans="1:7" x14ac:dyDescent="0.2">
      <c r="A957" s="89">
        <v>2</v>
      </c>
      <c r="B957" s="87" t="s">
        <v>38</v>
      </c>
      <c r="C957" s="18"/>
      <c r="D957" s="16"/>
      <c r="E957" s="17"/>
      <c r="F957" s="18">
        <f>+F945</f>
        <v>0</v>
      </c>
      <c r="G957" s="19">
        <f>ROUND(E957*F957,4)</f>
        <v>0</v>
      </c>
    </row>
    <row r="958" spans="1:7" x14ac:dyDescent="0.2">
      <c r="A958" s="89">
        <v>3</v>
      </c>
      <c r="B958" s="87" t="s">
        <v>39</v>
      </c>
      <c r="C958" s="23"/>
      <c r="D958" s="21"/>
      <c r="E958" s="22"/>
      <c r="F958" s="23">
        <f>+F957</f>
        <v>0</v>
      </c>
      <c r="G958" s="24">
        <f>ROUND(E958*F958,4)</f>
        <v>0</v>
      </c>
    </row>
    <row r="959" spans="1:7" x14ac:dyDescent="0.2">
      <c r="A959" s="89">
        <v>4</v>
      </c>
      <c r="B959" s="87" t="s">
        <v>40</v>
      </c>
      <c r="C959" s="23"/>
      <c r="D959" s="21"/>
      <c r="E959" s="22"/>
      <c r="F959" s="23">
        <f>+F958</f>
        <v>0</v>
      </c>
      <c r="G959" s="24">
        <f>ROUND(E959*F959,4)</f>
        <v>0</v>
      </c>
    </row>
    <row r="960" spans="1:7" x14ac:dyDescent="0.2">
      <c r="A960" s="89"/>
      <c r="B960" s="87"/>
      <c r="C960" s="23"/>
      <c r="D960" s="21"/>
      <c r="E960" s="22"/>
      <c r="F960" s="23"/>
      <c r="G960" s="24"/>
    </row>
    <row r="961" spans="1:7" x14ac:dyDescent="0.2">
      <c r="A961" s="89"/>
      <c r="B961" s="87"/>
      <c r="C961" s="23"/>
      <c r="D961" s="21"/>
      <c r="E961" s="22"/>
      <c r="F961" s="23"/>
      <c r="G961" s="24"/>
    </row>
    <row r="962" spans="1:7" x14ac:dyDescent="0.2">
      <c r="A962" s="15"/>
      <c r="B962" s="20"/>
      <c r="C962" s="23"/>
      <c r="D962" s="21"/>
      <c r="E962" s="22"/>
      <c r="F962" s="23"/>
      <c r="G962" s="24"/>
    </row>
    <row r="963" spans="1:7" x14ac:dyDescent="0.2">
      <c r="A963" s="15"/>
      <c r="B963" s="20"/>
      <c r="C963" s="23"/>
      <c r="D963" s="21"/>
      <c r="E963" s="22"/>
      <c r="F963" s="23"/>
      <c r="G963" s="25"/>
    </row>
    <row r="964" spans="1:7" ht="13.5" thickBot="1" x14ac:dyDescent="0.25">
      <c r="A964" s="15"/>
      <c r="B964" s="26" t="s">
        <v>7</v>
      </c>
      <c r="C964" s="29"/>
      <c r="D964" s="27"/>
      <c r="E964" s="28"/>
      <c r="F964" s="29"/>
      <c r="G964" s="30">
        <f>SUM(G957:G963)</f>
        <v>0</v>
      </c>
    </row>
    <row r="965" spans="1:7" ht="13.5" thickBot="1" x14ac:dyDescent="0.25">
      <c r="A965" s="34"/>
      <c r="B965" s="6" t="s">
        <v>8</v>
      </c>
      <c r="C965" s="6"/>
      <c r="D965" s="8"/>
      <c r="E965" s="8"/>
      <c r="F965" s="8"/>
      <c r="G965" s="35" t="s">
        <v>9</v>
      </c>
    </row>
    <row r="966" spans="1:7" ht="13.5" thickBot="1" x14ac:dyDescent="0.25">
      <c r="A966" s="11"/>
      <c r="B966" s="36" t="s">
        <v>4</v>
      </c>
      <c r="C966" s="4"/>
      <c r="D966" s="13" t="s">
        <v>10</v>
      </c>
      <c r="E966" s="13" t="s">
        <v>34</v>
      </c>
      <c r="F966" s="13" t="s">
        <v>43</v>
      </c>
      <c r="G966" s="13" t="s">
        <v>44</v>
      </c>
    </row>
    <row r="967" spans="1:7" x14ac:dyDescent="0.2">
      <c r="A967" s="15"/>
      <c r="B967" s="37"/>
      <c r="C967" s="38"/>
      <c r="D967" s="39"/>
      <c r="E967" s="40"/>
      <c r="F967" s="41"/>
      <c r="G967" s="19"/>
    </row>
    <row r="968" spans="1:7" x14ac:dyDescent="0.2">
      <c r="A968" s="15"/>
      <c r="B968" s="42"/>
      <c r="C968" s="43"/>
      <c r="D968" s="44"/>
      <c r="E968" s="45"/>
      <c r="F968" s="46"/>
      <c r="G968" s="24"/>
    </row>
    <row r="969" spans="1:7" x14ac:dyDescent="0.2">
      <c r="A969" s="15"/>
      <c r="B969" s="42"/>
      <c r="C969" s="43"/>
      <c r="D969" s="44"/>
      <c r="E969" s="45"/>
      <c r="F969" s="46"/>
      <c r="G969" s="24"/>
    </row>
    <row r="970" spans="1:7" x14ac:dyDescent="0.2">
      <c r="A970" s="15"/>
      <c r="B970" s="42"/>
      <c r="C970" s="43"/>
      <c r="D970" s="44"/>
      <c r="E970" s="45"/>
      <c r="F970" s="46"/>
      <c r="G970" s="24"/>
    </row>
    <row r="971" spans="1:7" x14ac:dyDescent="0.2">
      <c r="A971" s="15"/>
      <c r="B971" s="42"/>
      <c r="C971" s="43"/>
      <c r="D971" s="44"/>
      <c r="E971" s="45"/>
      <c r="F971" s="46"/>
      <c r="G971" s="24"/>
    </row>
    <row r="972" spans="1:7" x14ac:dyDescent="0.2">
      <c r="A972" s="15"/>
      <c r="B972" s="42"/>
      <c r="C972" s="43"/>
      <c r="D972" s="44"/>
      <c r="E972" s="45"/>
      <c r="F972" s="46"/>
      <c r="G972" s="24"/>
    </row>
    <row r="973" spans="1:7" x14ac:dyDescent="0.2">
      <c r="A973" s="15"/>
      <c r="B973" s="42"/>
      <c r="C973" s="43"/>
      <c r="D973" s="44"/>
      <c r="E973" s="45"/>
      <c r="F973" s="46"/>
      <c r="G973" s="24"/>
    </row>
    <row r="974" spans="1:7" x14ac:dyDescent="0.2">
      <c r="A974" s="15"/>
      <c r="B974" s="42"/>
      <c r="C974" s="43"/>
      <c r="D974" s="44"/>
      <c r="E974" s="45"/>
      <c r="F974" s="46"/>
      <c r="G974" s="24"/>
    </row>
    <row r="975" spans="1:7" x14ac:dyDescent="0.2">
      <c r="A975" s="15"/>
      <c r="B975" s="42"/>
      <c r="C975" s="43"/>
      <c r="D975" s="44"/>
      <c r="E975" s="45"/>
      <c r="F975" s="46"/>
      <c r="G975" s="24"/>
    </row>
    <row r="976" spans="1:7" x14ac:dyDescent="0.2">
      <c r="A976" s="15"/>
      <c r="B976" s="42"/>
      <c r="C976" s="43"/>
      <c r="D976" s="44"/>
      <c r="E976" s="45"/>
      <c r="F976" s="46"/>
      <c r="G976" s="24"/>
    </row>
    <row r="977" spans="1:7" x14ac:dyDescent="0.2">
      <c r="A977" s="15"/>
      <c r="B977" s="42"/>
      <c r="C977" s="43"/>
      <c r="D977" s="44"/>
      <c r="E977" s="45"/>
      <c r="F977" s="46"/>
      <c r="G977" s="24"/>
    </row>
    <row r="978" spans="1:7" x14ac:dyDescent="0.2">
      <c r="A978" s="15"/>
      <c r="B978" s="42"/>
      <c r="C978" s="43"/>
      <c r="D978" s="44"/>
      <c r="E978" s="45"/>
      <c r="F978" s="46"/>
      <c r="G978" s="24"/>
    </row>
    <row r="979" spans="1:7" x14ac:dyDescent="0.2">
      <c r="A979" s="15"/>
      <c r="B979" s="42"/>
      <c r="C979" s="43"/>
      <c r="D979" s="44"/>
      <c r="E979" s="45"/>
      <c r="F979" s="46"/>
      <c r="G979" s="25"/>
    </row>
    <row r="980" spans="1:7" ht="13.5" thickBot="1" x14ac:dyDescent="0.25">
      <c r="A980" s="15"/>
      <c r="B980" s="47" t="s">
        <v>11</v>
      </c>
      <c r="C980" s="48"/>
      <c r="D980" s="49"/>
      <c r="E980" s="50"/>
      <c r="F980" s="51"/>
      <c r="G980" s="30">
        <f>SUM(G967:G979)</f>
        <v>0</v>
      </c>
    </row>
    <row r="981" spans="1:7" ht="13.5" thickBot="1" x14ac:dyDescent="0.25">
      <c r="A981" s="5"/>
      <c r="B981" s="6" t="s">
        <v>12</v>
      </c>
      <c r="C981" s="52"/>
      <c r="D981" s="52"/>
      <c r="E981" s="52"/>
      <c r="F981" s="52"/>
      <c r="G981" s="53"/>
    </row>
    <row r="982" spans="1:7" ht="13.5" thickBot="1" x14ac:dyDescent="0.25">
      <c r="A982" s="11"/>
      <c r="B982" s="79" t="s">
        <v>4</v>
      </c>
      <c r="C982" s="54"/>
      <c r="D982" s="12" t="s">
        <v>10</v>
      </c>
      <c r="E982" s="12" t="s">
        <v>22</v>
      </c>
      <c r="F982" s="12" t="s">
        <v>45</v>
      </c>
      <c r="G982" s="13" t="s">
        <v>44</v>
      </c>
    </row>
    <row r="983" spans="1:7" x14ac:dyDescent="0.2">
      <c r="A983" s="89">
        <v>1</v>
      </c>
      <c r="B983" s="87" t="s">
        <v>29</v>
      </c>
      <c r="C983" s="91"/>
      <c r="D983" s="38"/>
      <c r="E983" s="16"/>
      <c r="F983" s="18"/>
      <c r="G983" s="19">
        <f>ROUND(E983*F983,4)</f>
        <v>0</v>
      </c>
    </row>
    <row r="984" spans="1:7" x14ac:dyDescent="0.2">
      <c r="A984" s="89"/>
      <c r="B984" s="87"/>
      <c r="C984" s="76"/>
      <c r="D984" s="43"/>
      <c r="E984" s="21"/>
      <c r="F984" s="23"/>
      <c r="G984" s="24">
        <f>ROUND(E984*F984,4)</f>
        <v>0</v>
      </c>
    </row>
    <row r="985" spans="1:7" x14ac:dyDescent="0.2">
      <c r="A985" s="15"/>
      <c r="B985" s="74"/>
      <c r="C985" s="76"/>
      <c r="D985" s="43"/>
      <c r="E985" s="21"/>
      <c r="F985" s="23"/>
      <c r="G985" s="24"/>
    </row>
    <row r="986" spans="1:7" x14ac:dyDescent="0.2">
      <c r="A986" s="15"/>
      <c r="B986" s="74"/>
      <c r="C986" s="76"/>
      <c r="D986" s="43"/>
      <c r="E986" s="21"/>
      <c r="F986" s="23"/>
      <c r="G986" s="24"/>
    </row>
    <row r="987" spans="1:7" x14ac:dyDescent="0.2">
      <c r="A987" s="15"/>
      <c r="B987" s="74"/>
      <c r="C987" s="76"/>
      <c r="D987" s="43"/>
      <c r="E987" s="21"/>
      <c r="F987" s="23"/>
      <c r="G987" s="25"/>
    </row>
    <row r="988" spans="1:7" ht="13.5" thickBot="1" x14ac:dyDescent="0.25">
      <c r="A988" s="11"/>
      <c r="B988" s="77" t="s">
        <v>13</v>
      </c>
      <c r="C988" s="78"/>
      <c r="D988" s="55"/>
      <c r="E988" s="56"/>
      <c r="F988" s="57"/>
      <c r="G988" s="58">
        <f>SUM(G983:G987)</f>
        <v>0</v>
      </c>
    </row>
    <row r="989" spans="1:7" x14ac:dyDescent="0.2">
      <c r="A989" s="59"/>
      <c r="B989" s="59"/>
      <c r="C989" s="59"/>
      <c r="D989" s="60" t="s">
        <v>14</v>
      </c>
      <c r="E989" s="61"/>
      <c r="F989" s="62"/>
      <c r="G989" s="63">
        <f>+G954+G964+G980+G988</f>
        <v>0</v>
      </c>
    </row>
    <row r="990" spans="1:7" x14ac:dyDescent="0.2">
      <c r="A990" s="59"/>
      <c r="B990" s="59"/>
      <c r="C990" s="59"/>
      <c r="D990" s="64" t="s">
        <v>15</v>
      </c>
      <c r="E990" s="65"/>
      <c r="F990" s="66"/>
      <c r="G990" s="67">
        <f>ROUND(G989*F990,4)</f>
        <v>0</v>
      </c>
    </row>
    <row r="991" spans="1:7" x14ac:dyDescent="0.2">
      <c r="A991" s="59"/>
      <c r="B991" s="59"/>
      <c r="C991" s="59"/>
      <c r="D991" s="64" t="s">
        <v>16</v>
      </c>
      <c r="E991" s="65"/>
      <c r="F991" s="66"/>
      <c r="G991" s="67">
        <f>ROUND(G989*F991,4)</f>
        <v>0</v>
      </c>
    </row>
    <row r="992" spans="1:7" x14ac:dyDescent="0.2">
      <c r="A992" s="59"/>
      <c r="B992" s="59"/>
      <c r="C992" s="59"/>
      <c r="D992" s="64" t="s">
        <v>17</v>
      </c>
      <c r="E992" s="65"/>
      <c r="F992" s="68"/>
      <c r="G992" s="67">
        <f>+G989+G990+G991</f>
        <v>0</v>
      </c>
    </row>
    <row r="993" spans="1:7" ht="13.5" thickBot="1" x14ac:dyDescent="0.25">
      <c r="A993" s="59"/>
      <c r="B993" s="59"/>
      <c r="C993" s="59"/>
      <c r="D993" s="69" t="s">
        <v>18</v>
      </c>
      <c r="E993" s="70"/>
      <c r="F993" s="71"/>
      <c r="G993" s="72">
        <f>ROUND(G992,2)</f>
        <v>0</v>
      </c>
    </row>
    <row r="996" spans="1:7" x14ac:dyDescent="0.2">
      <c r="B996" s="73" t="s">
        <v>19</v>
      </c>
    </row>
    <row r="998" spans="1:7" ht="13.5" thickBot="1" x14ac:dyDescent="0.25"/>
    <row r="999" spans="1:7" ht="13.5" thickBot="1" x14ac:dyDescent="0.25">
      <c r="A999" s="208" t="s">
        <v>0</v>
      </c>
      <c r="B999" s="209"/>
      <c r="C999" s="209"/>
      <c r="D999" s="209"/>
      <c r="E999" s="209"/>
      <c r="F999" s="209"/>
      <c r="G999" s="210"/>
    </row>
    <row r="1000" spans="1:7" ht="25.5" customHeight="1" x14ac:dyDescent="0.2">
      <c r="A1000" s="211" t="s">
        <v>109</v>
      </c>
      <c r="B1000" s="212"/>
      <c r="C1000" s="212"/>
      <c r="D1000" s="212"/>
      <c r="E1000" s="212"/>
      <c r="F1000" s="212"/>
      <c r="G1000" s="213"/>
    </row>
    <row r="1001" spans="1:7" x14ac:dyDescent="0.2">
      <c r="A1001" s="172"/>
      <c r="B1001" s="171"/>
      <c r="C1001" s="171"/>
      <c r="D1001" s="171"/>
      <c r="E1001" s="171"/>
      <c r="F1001" s="171"/>
      <c r="G1001" s="173"/>
    </row>
    <row r="1002" spans="1:7" x14ac:dyDescent="0.2">
      <c r="A1002" s="214" t="s">
        <v>132</v>
      </c>
      <c r="B1002" s="215"/>
      <c r="C1002" s="215"/>
      <c r="D1002" s="215"/>
      <c r="E1002" s="215"/>
      <c r="F1002" s="215"/>
      <c r="G1002" s="216"/>
    </row>
    <row r="1003" spans="1:7" x14ac:dyDescent="0.2">
      <c r="A1003" s="215" t="s">
        <v>133</v>
      </c>
      <c r="B1003" s="215"/>
      <c r="C1003" s="215"/>
      <c r="D1003" s="215"/>
      <c r="E1003" s="215"/>
      <c r="F1003" s="205" t="s">
        <v>42</v>
      </c>
      <c r="G1003" s="217"/>
    </row>
    <row r="1004" spans="1:7" x14ac:dyDescent="0.2">
      <c r="A1004" s="204" t="s">
        <v>20</v>
      </c>
      <c r="B1004" s="205"/>
      <c r="C1004" s="205"/>
      <c r="D1004" s="205"/>
      <c r="E1004" s="205"/>
      <c r="F1004" s="1"/>
      <c r="G1004" s="2"/>
    </row>
    <row r="1005" spans="1:7" ht="13.5" thickBot="1" x14ac:dyDescent="0.25">
      <c r="A1005" s="206" t="s">
        <v>21</v>
      </c>
      <c r="B1005" s="207"/>
      <c r="C1005" s="207"/>
      <c r="D1005" s="207"/>
      <c r="E1005" s="207"/>
      <c r="F1005" s="3"/>
      <c r="G1005" s="4"/>
    </row>
    <row r="1006" spans="1:7" ht="13.5" thickBot="1" x14ac:dyDescent="0.25">
      <c r="A1006" s="5" t="s">
        <v>2</v>
      </c>
      <c r="B1006" s="31" t="s">
        <v>3</v>
      </c>
      <c r="C1006" s="6"/>
      <c r="D1006" s="7"/>
      <c r="E1006" s="7"/>
      <c r="F1006" s="8"/>
      <c r="G1006" s="9"/>
    </row>
    <row r="1007" spans="1:7" ht="13.5" thickBot="1" x14ac:dyDescent="0.25">
      <c r="A1007" s="11"/>
      <c r="B1007" s="9" t="s">
        <v>4</v>
      </c>
      <c r="C1007" s="12" t="s">
        <v>22</v>
      </c>
      <c r="D1007" s="12" t="s">
        <v>23</v>
      </c>
      <c r="E1007" s="13" t="s">
        <v>24</v>
      </c>
      <c r="F1007" s="13" t="s">
        <v>25</v>
      </c>
      <c r="G1007" s="13" t="s">
        <v>26</v>
      </c>
    </row>
    <row r="1008" spans="1:7" x14ac:dyDescent="0.2">
      <c r="A1008" s="89">
        <v>1</v>
      </c>
      <c r="B1008" s="87" t="str">
        <f>VLOOKUP(A1008,[1]!EQUIPO,3)</f>
        <v>Herramienta menor</v>
      </c>
      <c r="C1008" s="92"/>
      <c r="D1008" s="16"/>
      <c r="E1008" s="17"/>
      <c r="F1008" s="18"/>
      <c r="G1008" s="19">
        <f>ROUND(E1008*F1008,4)</f>
        <v>0</v>
      </c>
    </row>
    <row r="1009" spans="1:7" ht="25.5" x14ac:dyDescent="0.2">
      <c r="A1009" s="89">
        <v>2</v>
      </c>
      <c r="B1009" s="88" t="s">
        <v>32</v>
      </c>
      <c r="C1009" s="93"/>
      <c r="D1009" s="21"/>
      <c r="E1009" s="22"/>
      <c r="F1009" s="23"/>
      <c r="G1009" s="24">
        <f>ROUND(+E1009*F1009,4)</f>
        <v>0</v>
      </c>
    </row>
    <row r="1010" spans="1:7" x14ac:dyDescent="0.2">
      <c r="A1010" s="89">
        <v>3</v>
      </c>
      <c r="B1010" s="87" t="s">
        <v>27</v>
      </c>
      <c r="C1010" s="93"/>
      <c r="D1010" s="21"/>
      <c r="E1010" s="22"/>
      <c r="F1010" s="23"/>
      <c r="G1010" s="24">
        <f>ROUND(+E1010*F1010,4)</f>
        <v>0</v>
      </c>
    </row>
    <row r="1011" spans="1:7" x14ac:dyDescent="0.2">
      <c r="A1011" s="89" t="s">
        <v>1</v>
      </c>
      <c r="B1011" s="87" t="s">
        <v>1</v>
      </c>
      <c r="C1011" s="93"/>
      <c r="D1011" s="21"/>
      <c r="E1011" s="22"/>
      <c r="F1011" s="23"/>
      <c r="G1011" s="24"/>
    </row>
    <row r="1012" spans="1:7" x14ac:dyDescent="0.2">
      <c r="A1012" s="89"/>
      <c r="B1012" s="87"/>
      <c r="C1012" s="93"/>
      <c r="D1012" s="21"/>
      <c r="E1012" s="22"/>
      <c r="F1012" s="23"/>
      <c r="G1012" s="24"/>
    </row>
    <row r="1013" spans="1:7" x14ac:dyDescent="0.2">
      <c r="A1013" s="89"/>
      <c r="B1013" s="87"/>
      <c r="C1013" s="93"/>
      <c r="D1013" s="21"/>
      <c r="E1013" s="22"/>
      <c r="F1013" s="23"/>
      <c r="G1013" s="24"/>
    </row>
    <row r="1014" spans="1:7" x14ac:dyDescent="0.2">
      <c r="A1014" s="89"/>
      <c r="B1014" s="87"/>
      <c r="C1014" s="90"/>
      <c r="D1014" s="21"/>
      <c r="E1014" s="22"/>
      <c r="F1014" s="23"/>
      <c r="G1014" s="24"/>
    </row>
    <row r="1015" spans="1:7" ht="16.5" x14ac:dyDescent="0.3">
      <c r="A1015" s="86"/>
      <c r="B1015" s="85"/>
      <c r="C1015" s="21"/>
      <c r="D1015" s="21"/>
      <c r="E1015" s="22"/>
      <c r="F1015" s="23"/>
      <c r="G1015" s="24"/>
    </row>
    <row r="1016" spans="1:7" x14ac:dyDescent="0.2">
      <c r="A1016" s="15"/>
      <c r="B1016" s="20"/>
      <c r="C1016" s="21"/>
      <c r="D1016" s="21"/>
      <c r="E1016" s="22"/>
      <c r="F1016" s="23"/>
      <c r="G1016" s="25"/>
    </row>
    <row r="1017" spans="1:7" ht="13.5" thickBot="1" x14ac:dyDescent="0.25">
      <c r="A1017" s="15"/>
      <c r="B1017" s="26" t="s">
        <v>5</v>
      </c>
      <c r="C1017" s="27"/>
      <c r="D1017" s="27"/>
      <c r="E1017" s="28"/>
      <c r="F1017" s="29"/>
      <c r="G1017" s="30">
        <f>SUM(G1008:G1016)</f>
        <v>0</v>
      </c>
    </row>
    <row r="1018" spans="1:7" ht="13.5" thickBot="1" x14ac:dyDescent="0.25">
      <c r="A1018" s="5"/>
      <c r="B1018" s="6" t="s">
        <v>6</v>
      </c>
      <c r="C1018" s="6"/>
      <c r="D1018" s="8"/>
      <c r="E1018" s="31"/>
      <c r="F1018" s="8"/>
      <c r="G1018" s="32"/>
    </row>
    <row r="1019" spans="1:7" ht="13.5" thickBot="1" x14ac:dyDescent="0.25">
      <c r="A1019" s="11"/>
      <c r="B1019" s="33" t="s">
        <v>76</v>
      </c>
      <c r="C1019" s="12" t="s">
        <v>34</v>
      </c>
      <c r="D1019" s="13" t="s">
        <v>35</v>
      </c>
      <c r="E1019" s="13" t="s">
        <v>24</v>
      </c>
      <c r="F1019" s="13" t="s">
        <v>36</v>
      </c>
      <c r="G1019" s="13" t="s">
        <v>26</v>
      </c>
    </row>
    <row r="1020" spans="1:7" x14ac:dyDescent="0.2">
      <c r="A1020" s="89">
        <v>2</v>
      </c>
      <c r="B1020" s="87" t="s">
        <v>38</v>
      </c>
      <c r="C1020" s="18"/>
      <c r="D1020" s="16"/>
      <c r="E1020" s="17"/>
      <c r="F1020" s="18">
        <f>+F1008</f>
        <v>0</v>
      </c>
      <c r="G1020" s="19">
        <f>ROUND(E1020*F1020,4)</f>
        <v>0</v>
      </c>
    </row>
    <row r="1021" spans="1:7" x14ac:dyDescent="0.2">
      <c r="A1021" s="89">
        <v>3</v>
      </c>
      <c r="B1021" s="87" t="s">
        <v>39</v>
      </c>
      <c r="C1021" s="23"/>
      <c r="D1021" s="21"/>
      <c r="E1021" s="22"/>
      <c r="F1021" s="23">
        <f>+F1020</f>
        <v>0</v>
      </c>
      <c r="G1021" s="24">
        <f>ROUND(E1021*F1021,4)</f>
        <v>0</v>
      </c>
    </row>
    <row r="1022" spans="1:7" x14ac:dyDescent="0.2">
      <c r="A1022" s="89">
        <v>4</v>
      </c>
      <c r="B1022" s="87" t="s">
        <v>40</v>
      </c>
      <c r="C1022" s="23"/>
      <c r="D1022" s="21"/>
      <c r="E1022" s="22"/>
      <c r="F1022" s="23">
        <f>+F1021</f>
        <v>0</v>
      </c>
      <c r="G1022" s="24">
        <f>ROUND(E1022*F1022,4)</f>
        <v>0</v>
      </c>
    </row>
    <row r="1023" spans="1:7" x14ac:dyDescent="0.2">
      <c r="A1023" s="89"/>
      <c r="B1023" s="87"/>
      <c r="C1023" s="23"/>
      <c r="D1023" s="21"/>
      <c r="E1023" s="22"/>
      <c r="F1023" s="23"/>
      <c r="G1023" s="24"/>
    </row>
    <row r="1024" spans="1:7" x14ac:dyDescent="0.2">
      <c r="A1024" s="89"/>
      <c r="B1024" s="87"/>
      <c r="C1024" s="23"/>
      <c r="D1024" s="21"/>
      <c r="E1024" s="22"/>
      <c r="F1024" s="23"/>
      <c r="G1024" s="24"/>
    </row>
    <row r="1025" spans="1:7" x14ac:dyDescent="0.2">
      <c r="A1025" s="15"/>
      <c r="B1025" s="20"/>
      <c r="C1025" s="23"/>
      <c r="D1025" s="21"/>
      <c r="E1025" s="22"/>
      <c r="F1025" s="23"/>
      <c r="G1025" s="24"/>
    </row>
    <row r="1026" spans="1:7" x14ac:dyDescent="0.2">
      <c r="A1026" s="15"/>
      <c r="B1026" s="20"/>
      <c r="C1026" s="23"/>
      <c r="D1026" s="21"/>
      <c r="E1026" s="22"/>
      <c r="F1026" s="23"/>
      <c r="G1026" s="25"/>
    </row>
    <row r="1027" spans="1:7" ht="13.5" thickBot="1" x14ac:dyDescent="0.25">
      <c r="A1027" s="15"/>
      <c r="B1027" s="26" t="s">
        <v>7</v>
      </c>
      <c r="C1027" s="29"/>
      <c r="D1027" s="27"/>
      <c r="E1027" s="28"/>
      <c r="F1027" s="29"/>
      <c r="G1027" s="30">
        <f>SUM(G1020:G1026)</f>
        <v>0</v>
      </c>
    </row>
    <row r="1028" spans="1:7" ht="13.5" thickBot="1" x14ac:dyDescent="0.25">
      <c r="A1028" s="34"/>
      <c r="B1028" s="6" t="s">
        <v>8</v>
      </c>
      <c r="C1028" s="6"/>
      <c r="D1028" s="8"/>
      <c r="E1028" s="8"/>
      <c r="F1028" s="8"/>
      <c r="G1028" s="35" t="s">
        <v>9</v>
      </c>
    </row>
    <row r="1029" spans="1:7" ht="13.5" thickBot="1" x14ac:dyDescent="0.25">
      <c r="A1029" s="11"/>
      <c r="B1029" s="36" t="s">
        <v>4</v>
      </c>
      <c r="C1029" s="4"/>
      <c r="D1029" s="13" t="s">
        <v>10</v>
      </c>
      <c r="E1029" s="13" t="s">
        <v>34</v>
      </c>
      <c r="F1029" s="13" t="s">
        <v>43</v>
      </c>
      <c r="G1029" s="13" t="s">
        <v>44</v>
      </c>
    </row>
    <row r="1030" spans="1:7" x14ac:dyDescent="0.2">
      <c r="A1030" s="15"/>
      <c r="B1030" s="37"/>
      <c r="C1030" s="38"/>
      <c r="D1030" s="39"/>
      <c r="E1030" s="40"/>
      <c r="F1030" s="41"/>
      <c r="G1030" s="19"/>
    </row>
    <row r="1031" spans="1:7" x14ac:dyDescent="0.2">
      <c r="A1031" s="15"/>
      <c r="B1031" s="42"/>
      <c r="C1031" s="43"/>
      <c r="D1031" s="44"/>
      <c r="E1031" s="45"/>
      <c r="F1031" s="46"/>
      <c r="G1031" s="24"/>
    </row>
    <row r="1032" spans="1:7" x14ac:dyDescent="0.2">
      <c r="A1032" s="15"/>
      <c r="B1032" s="42"/>
      <c r="C1032" s="43"/>
      <c r="D1032" s="44"/>
      <c r="E1032" s="45"/>
      <c r="F1032" s="46"/>
      <c r="G1032" s="24"/>
    </row>
    <row r="1033" spans="1:7" x14ac:dyDescent="0.2">
      <c r="A1033" s="15"/>
      <c r="B1033" s="42"/>
      <c r="C1033" s="43"/>
      <c r="D1033" s="44"/>
      <c r="E1033" s="45"/>
      <c r="F1033" s="46"/>
      <c r="G1033" s="24"/>
    </row>
    <row r="1034" spans="1:7" x14ac:dyDescent="0.2">
      <c r="A1034" s="15"/>
      <c r="B1034" s="42"/>
      <c r="C1034" s="43"/>
      <c r="D1034" s="44"/>
      <c r="E1034" s="45"/>
      <c r="F1034" s="46"/>
      <c r="G1034" s="24"/>
    </row>
    <row r="1035" spans="1:7" x14ac:dyDescent="0.2">
      <c r="A1035" s="15"/>
      <c r="B1035" s="42"/>
      <c r="C1035" s="43"/>
      <c r="D1035" s="44"/>
      <c r="E1035" s="45"/>
      <c r="F1035" s="46"/>
      <c r="G1035" s="24"/>
    </row>
    <row r="1036" spans="1:7" x14ac:dyDescent="0.2">
      <c r="A1036" s="15"/>
      <c r="B1036" s="42"/>
      <c r="C1036" s="43"/>
      <c r="D1036" s="44"/>
      <c r="E1036" s="45"/>
      <c r="F1036" s="46"/>
      <c r="G1036" s="24"/>
    </row>
    <row r="1037" spans="1:7" x14ac:dyDescent="0.2">
      <c r="A1037" s="15"/>
      <c r="B1037" s="42"/>
      <c r="C1037" s="43"/>
      <c r="D1037" s="44"/>
      <c r="E1037" s="45"/>
      <c r="F1037" s="46"/>
      <c r="G1037" s="24"/>
    </row>
    <row r="1038" spans="1:7" x14ac:dyDescent="0.2">
      <c r="A1038" s="15"/>
      <c r="B1038" s="42"/>
      <c r="C1038" s="43"/>
      <c r="D1038" s="44"/>
      <c r="E1038" s="45"/>
      <c r="F1038" s="46"/>
      <c r="G1038" s="24"/>
    </row>
    <row r="1039" spans="1:7" x14ac:dyDescent="0.2">
      <c r="A1039" s="15"/>
      <c r="B1039" s="42"/>
      <c r="C1039" s="43"/>
      <c r="D1039" s="44"/>
      <c r="E1039" s="45"/>
      <c r="F1039" s="46"/>
      <c r="G1039" s="24"/>
    </row>
    <row r="1040" spans="1:7" x14ac:dyDescent="0.2">
      <c r="A1040" s="15"/>
      <c r="B1040" s="42"/>
      <c r="C1040" s="43"/>
      <c r="D1040" s="44"/>
      <c r="E1040" s="45"/>
      <c r="F1040" s="46"/>
      <c r="G1040" s="24"/>
    </row>
    <row r="1041" spans="1:7" x14ac:dyDescent="0.2">
      <c r="A1041" s="15"/>
      <c r="B1041" s="42"/>
      <c r="C1041" s="43"/>
      <c r="D1041" s="44"/>
      <c r="E1041" s="45"/>
      <c r="F1041" s="46"/>
      <c r="G1041" s="24"/>
    </row>
    <row r="1042" spans="1:7" x14ac:dyDescent="0.2">
      <c r="A1042" s="15"/>
      <c r="B1042" s="42"/>
      <c r="C1042" s="43"/>
      <c r="D1042" s="44"/>
      <c r="E1042" s="45"/>
      <c r="F1042" s="46"/>
      <c r="G1042" s="25"/>
    </row>
    <row r="1043" spans="1:7" ht="13.5" thickBot="1" x14ac:dyDescent="0.25">
      <c r="A1043" s="15"/>
      <c r="B1043" s="47" t="s">
        <v>11</v>
      </c>
      <c r="C1043" s="48"/>
      <c r="D1043" s="49"/>
      <c r="E1043" s="50"/>
      <c r="F1043" s="51"/>
      <c r="G1043" s="30">
        <f>SUM(G1030:G1042)</f>
        <v>0</v>
      </c>
    </row>
    <row r="1044" spans="1:7" ht="13.5" thickBot="1" x14ac:dyDescent="0.25">
      <c r="A1044" s="5"/>
      <c r="B1044" s="6" t="s">
        <v>12</v>
      </c>
      <c r="C1044" s="52"/>
      <c r="D1044" s="52"/>
      <c r="E1044" s="52"/>
      <c r="F1044" s="52"/>
      <c r="G1044" s="53"/>
    </row>
    <row r="1045" spans="1:7" ht="13.5" thickBot="1" x14ac:dyDescent="0.25">
      <c r="A1045" s="11"/>
      <c r="B1045" s="79" t="s">
        <v>4</v>
      </c>
      <c r="C1045" s="54"/>
      <c r="D1045" s="12" t="s">
        <v>10</v>
      </c>
      <c r="E1045" s="12" t="s">
        <v>22</v>
      </c>
      <c r="F1045" s="12" t="s">
        <v>45</v>
      </c>
      <c r="G1045" s="13" t="s">
        <v>44</v>
      </c>
    </row>
    <row r="1046" spans="1:7" x14ac:dyDescent="0.2">
      <c r="A1046" s="89">
        <v>1</v>
      </c>
      <c r="B1046" s="87" t="s">
        <v>29</v>
      </c>
      <c r="C1046" s="91"/>
      <c r="D1046" s="38"/>
      <c r="E1046" s="16"/>
      <c r="F1046" s="18"/>
      <c r="G1046" s="19">
        <f>ROUND(E1046*F1046,4)</f>
        <v>0</v>
      </c>
    </row>
    <row r="1047" spans="1:7" x14ac:dyDescent="0.2">
      <c r="A1047" s="89">
        <v>3</v>
      </c>
      <c r="B1047" s="87" t="s">
        <v>79</v>
      </c>
      <c r="C1047" s="76"/>
      <c r="D1047" s="43"/>
      <c r="E1047" s="21"/>
      <c r="F1047" s="23"/>
      <c r="G1047" s="24">
        <f>ROUND(E1047*F1047,4)</f>
        <v>0</v>
      </c>
    </row>
    <row r="1048" spans="1:7" x14ac:dyDescent="0.2">
      <c r="A1048" s="15"/>
      <c r="B1048" s="74"/>
      <c r="C1048" s="76"/>
      <c r="D1048" s="43"/>
      <c r="E1048" s="21"/>
      <c r="F1048" s="23"/>
      <c r="G1048" s="24"/>
    </row>
    <row r="1049" spans="1:7" x14ac:dyDescent="0.2">
      <c r="A1049" s="15"/>
      <c r="B1049" s="74"/>
      <c r="C1049" s="76"/>
      <c r="D1049" s="43"/>
      <c r="E1049" s="21"/>
      <c r="F1049" s="23"/>
      <c r="G1049" s="24"/>
    </row>
    <row r="1050" spans="1:7" x14ac:dyDescent="0.2">
      <c r="A1050" s="15"/>
      <c r="B1050" s="74"/>
      <c r="C1050" s="76"/>
      <c r="D1050" s="43"/>
      <c r="E1050" s="21"/>
      <c r="F1050" s="23"/>
      <c r="G1050" s="25"/>
    </row>
    <row r="1051" spans="1:7" ht="13.5" thickBot="1" x14ac:dyDescent="0.25">
      <c r="A1051" s="11"/>
      <c r="B1051" s="77" t="s">
        <v>13</v>
      </c>
      <c r="C1051" s="78"/>
      <c r="D1051" s="55"/>
      <c r="E1051" s="56"/>
      <c r="F1051" s="57"/>
      <c r="G1051" s="58">
        <f>SUM(G1046:G1050)</f>
        <v>0</v>
      </c>
    </row>
    <row r="1052" spans="1:7" x14ac:dyDescent="0.2">
      <c r="A1052" s="59"/>
      <c r="B1052" s="59"/>
      <c r="C1052" s="59"/>
      <c r="D1052" s="60" t="s">
        <v>14</v>
      </c>
      <c r="E1052" s="61"/>
      <c r="F1052" s="62"/>
      <c r="G1052" s="63">
        <f>+G1017+G1027+G1043+G1051</f>
        <v>0</v>
      </c>
    </row>
    <row r="1053" spans="1:7" x14ac:dyDescent="0.2">
      <c r="A1053" s="59"/>
      <c r="B1053" s="59"/>
      <c r="C1053" s="59"/>
      <c r="D1053" s="64" t="s">
        <v>15</v>
      </c>
      <c r="E1053" s="65"/>
      <c r="F1053" s="66"/>
      <c r="G1053" s="67">
        <f>ROUND(G1052*F1053,4)</f>
        <v>0</v>
      </c>
    </row>
    <row r="1054" spans="1:7" x14ac:dyDescent="0.2">
      <c r="A1054" s="59"/>
      <c r="B1054" s="59"/>
      <c r="C1054" s="59"/>
      <c r="D1054" s="64" t="s">
        <v>16</v>
      </c>
      <c r="E1054" s="65"/>
      <c r="F1054" s="66"/>
      <c r="G1054" s="67">
        <f>ROUND(G1052*F1054,4)</f>
        <v>0</v>
      </c>
    </row>
    <row r="1055" spans="1:7" x14ac:dyDescent="0.2">
      <c r="A1055" s="59"/>
      <c r="B1055" s="59"/>
      <c r="C1055" s="59"/>
      <c r="D1055" s="64" t="s">
        <v>17</v>
      </c>
      <c r="E1055" s="65"/>
      <c r="F1055" s="68"/>
      <c r="G1055" s="67">
        <f>+G1052+G1053+G1054</f>
        <v>0</v>
      </c>
    </row>
    <row r="1056" spans="1:7" ht="13.5" thickBot="1" x14ac:dyDescent="0.25">
      <c r="A1056" s="59"/>
      <c r="B1056" s="59"/>
      <c r="C1056" s="59"/>
      <c r="D1056" s="69" t="s">
        <v>18</v>
      </c>
      <c r="E1056" s="70"/>
      <c r="F1056" s="71"/>
      <c r="G1056" s="72">
        <f>ROUND(G1055,2)</f>
        <v>0</v>
      </c>
    </row>
    <row r="1057" spans="1:7" x14ac:dyDescent="0.2">
      <c r="A1057" s="59"/>
      <c r="B1057" s="59"/>
      <c r="C1057" s="59"/>
      <c r="D1057" s="59"/>
      <c r="E1057" s="59"/>
      <c r="F1057" s="59"/>
      <c r="G1057" s="59"/>
    </row>
    <row r="1058" spans="1:7" x14ac:dyDescent="0.2">
      <c r="A1058" s="59"/>
      <c r="B1058" s="73" t="s">
        <v>19</v>
      </c>
      <c r="C1058" s="59"/>
      <c r="D1058" s="59"/>
      <c r="E1058" s="59"/>
      <c r="F1058" s="74"/>
      <c r="G1058" s="59"/>
    </row>
    <row r="1060" spans="1:7" ht="13.5" thickBot="1" x14ac:dyDescent="0.25"/>
    <row r="1061" spans="1:7" ht="13.5" thickBot="1" x14ac:dyDescent="0.25">
      <c r="A1061" s="208" t="s">
        <v>0</v>
      </c>
      <c r="B1061" s="209"/>
      <c r="C1061" s="209"/>
      <c r="D1061" s="209"/>
      <c r="E1061" s="209"/>
      <c r="F1061" s="209"/>
      <c r="G1061" s="210"/>
    </row>
    <row r="1062" spans="1:7" ht="28.5" customHeight="1" x14ac:dyDescent="0.2">
      <c r="A1062" s="211" t="s">
        <v>109</v>
      </c>
      <c r="B1062" s="212"/>
      <c r="C1062" s="212"/>
      <c r="D1062" s="212"/>
      <c r="E1062" s="212"/>
      <c r="F1062" s="212"/>
      <c r="G1062" s="213"/>
    </row>
    <row r="1063" spans="1:7" x14ac:dyDescent="0.2">
      <c r="A1063" s="172"/>
      <c r="B1063" s="171"/>
      <c r="C1063" s="171"/>
      <c r="D1063" s="171"/>
      <c r="E1063" s="171"/>
      <c r="F1063" s="171"/>
      <c r="G1063" s="173"/>
    </row>
    <row r="1064" spans="1:7" x14ac:dyDescent="0.2">
      <c r="A1064" s="214" t="s">
        <v>134</v>
      </c>
      <c r="B1064" s="215"/>
      <c r="C1064" s="215"/>
      <c r="D1064" s="215"/>
      <c r="E1064" s="215"/>
      <c r="F1064" s="215"/>
      <c r="G1064" s="216"/>
    </row>
    <row r="1065" spans="1:7" x14ac:dyDescent="0.2">
      <c r="A1065" s="215" t="s">
        <v>145</v>
      </c>
      <c r="B1065" s="215"/>
      <c r="C1065" s="215"/>
      <c r="D1065" s="215"/>
      <c r="E1065" s="215"/>
      <c r="F1065" s="205" t="s">
        <v>42</v>
      </c>
      <c r="G1065" s="217"/>
    </row>
    <row r="1066" spans="1:7" x14ac:dyDescent="0.2">
      <c r="A1066" s="204" t="s">
        <v>20</v>
      </c>
      <c r="B1066" s="205"/>
      <c r="C1066" s="205"/>
      <c r="D1066" s="205"/>
      <c r="E1066" s="205"/>
      <c r="F1066" s="1"/>
      <c r="G1066" s="2"/>
    </row>
    <row r="1067" spans="1:7" ht="13.5" thickBot="1" x14ac:dyDescent="0.25">
      <c r="A1067" s="206" t="s">
        <v>21</v>
      </c>
      <c r="B1067" s="207"/>
      <c r="C1067" s="207"/>
      <c r="D1067" s="207"/>
      <c r="E1067" s="207"/>
      <c r="F1067" s="3"/>
      <c r="G1067" s="4"/>
    </row>
    <row r="1068" spans="1:7" ht="13.5" thickBot="1" x14ac:dyDescent="0.25">
      <c r="A1068" s="5" t="s">
        <v>2</v>
      </c>
      <c r="B1068" s="31" t="s">
        <v>3</v>
      </c>
      <c r="C1068" s="6"/>
      <c r="D1068" s="7"/>
      <c r="E1068" s="7"/>
      <c r="F1068" s="8"/>
      <c r="G1068" s="9"/>
    </row>
    <row r="1069" spans="1:7" ht="13.5" thickBot="1" x14ac:dyDescent="0.25">
      <c r="A1069" s="11"/>
      <c r="B1069" s="9" t="s">
        <v>4</v>
      </c>
      <c r="C1069" s="12" t="s">
        <v>22</v>
      </c>
      <c r="D1069" s="12" t="s">
        <v>23</v>
      </c>
      <c r="E1069" s="13" t="s">
        <v>24</v>
      </c>
      <c r="F1069" s="13" t="s">
        <v>25</v>
      </c>
      <c r="G1069" s="13" t="s">
        <v>26</v>
      </c>
    </row>
    <row r="1070" spans="1:7" x14ac:dyDescent="0.2">
      <c r="A1070" s="89">
        <v>1</v>
      </c>
      <c r="B1070" s="87" t="str">
        <f>VLOOKUP(A1070,[1]!EQUIPO,3)</f>
        <v>Herramienta menor</v>
      </c>
      <c r="C1070" s="92"/>
      <c r="D1070" s="16"/>
      <c r="E1070" s="17"/>
      <c r="F1070" s="18"/>
      <c r="G1070" s="19">
        <f>ROUND(E1070*F1070,4)</f>
        <v>0</v>
      </c>
    </row>
    <row r="1071" spans="1:7" ht="25.5" x14ac:dyDescent="0.2">
      <c r="A1071" s="89">
        <v>2</v>
      </c>
      <c r="B1071" s="88" t="s">
        <v>32</v>
      </c>
      <c r="C1071" s="93"/>
      <c r="D1071" s="21"/>
      <c r="E1071" s="22"/>
      <c r="F1071" s="23"/>
      <c r="G1071" s="24">
        <f>ROUND(+E1071*F1071,4)</f>
        <v>0</v>
      </c>
    </row>
    <row r="1072" spans="1:7" x14ac:dyDescent="0.2">
      <c r="A1072" s="89">
        <v>3</v>
      </c>
      <c r="B1072" s="87" t="s">
        <v>27</v>
      </c>
      <c r="C1072" s="93"/>
      <c r="D1072" s="21"/>
      <c r="E1072" s="22"/>
      <c r="F1072" s="23"/>
      <c r="G1072" s="24">
        <f>ROUND(+E1072*F1072,4)</f>
        <v>0</v>
      </c>
    </row>
    <row r="1073" spans="1:7" x14ac:dyDescent="0.2">
      <c r="A1073" s="89" t="s">
        <v>1</v>
      </c>
      <c r="B1073" s="87" t="s">
        <v>1</v>
      </c>
      <c r="C1073" s="93"/>
      <c r="D1073" s="21"/>
      <c r="E1073" s="22"/>
      <c r="F1073" s="23"/>
      <c r="G1073" s="24"/>
    </row>
    <row r="1074" spans="1:7" x14ac:dyDescent="0.2">
      <c r="A1074" s="89"/>
      <c r="B1074" s="87"/>
      <c r="C1074" s="93"/>
      <c r="D1074" s="21"/>
      <c r="E1074" s="22"/>
      <c r="F1074" s="23"/>
      <c r="G1074" s="24"/>
    </row>
    <row r="1075" spans="1:7" x14ac:dyDescent="0.2">
      <c r="A1075" s="89"/>
      <c r="B1075" s="87"/>
      <c r="C1075" s="93"/>
      <c r="D1075" s="21"/>
      <c r="E1075" s="22"/>
      <c r="F1075" s="23"/>
      <c r="G1075" s="24"/>
    </row>
    <row r="1076" spans="1:7" x14ac:dyDescent="0.2">
      <c r="A1076" s="89"/>
      <c r="B1076" s="87"/>
      <c r="C1076" s="90"/>
      <c r="D1076" s="21"/>
      <c r="E1076" s="22"/>
      <c r="F1076" s="23"/>
      <c r="G1076" s="24"/>
    </row>
    <row r="1077" spans="1:7" ht="16.5" x14ac:dyDescent="0.3">
      <c r="A1077" s="86"/>
      <c r="B1077" s="85"/>
      <c r="C1077" s="21"/>
      <c r="D1077" s="21"/>
      <c r="E1077" s="22"/>
      <c r="F1077" s="23"/>
      <c r="G1077" s="24"/>
    </row>
    <row r="1078" spans="1:7" x14ac:dyDescent="0.2">
      <c r="A1078" s="15"/>
      <c r="B1078" s="20"/>
      <c r="C1078" s="21"/>
      <c r="D1078" s="21"/>
      <c r="E1078" s="22"/>
      <c r="F1078" s="23"/>
      <c r="G1078" s="25"/>
    </row>
    <row r="1079" spans="1:7" ht="13.5" thickBot="1" x14ac:dyDescent="0.25">
      <c r="A1079" s="15"/>
      <c r="B1079" s="26" t="s">
        <v>5</v>
      </c>
      <c r="C1079" s="27"/>
      <c r="D1079" s="27"/>
      <c r="E1079" s="28"/>
      <c r="F1079" s="29"/>
      <c r="G1079" s="30">
        <f>SUM(G1070:G1078)</f>
        <v>0</v>
      </c>
    </row>
    <row r="1080" spans="1:7" ht="13.5" thickBot="1" x14ac:dyDescent="0.25">
      <c r="A1080" s="5"/>
      <c r="B1080" s="6" t="s">
        <v>6</v>
      </c>
      <c r="C1080" s="6"/>
      <c r="D1080" s="8"/>
      <c r="E1080" s="31"/>
      <c r="F1080" s="8"/>
      <c r="G1080" s="32"/>
    </row>
    <row r="1081" spans="1:7" ht="13.5" thickBot="1" x14ac:dyDescent="0.25">
      <c r="A1081" s="11"/>
      <c r="B1081" s="33" t="s">
        <v>76</v>
      </c>
      <c r="C1081" s="12" t="s">
        <v>34</v>
      </c>
      <c r="D1081" s="13" t="s">
        <v>35</v>
      </c>
      <c r="E1081" s="13" t="s">
        <v>24</v>
      </c>
      <c r="F1081" s="13" t="s">
        <v>36</v>
      </c>
      <c r="G1081" s="13" t="s">
        <v>26</v>
      </c>
    </row>
    <row r="1082" spans="1:7" x14ac:dyDescent="0.2">
      <c r="A1082" s="89">
        <v>2</v>
      </c>
      <c r="B1082" s="87" t="s">
        <v>38</v>
      </c>
      <c r="C1082" s="18"/>
      <c r="D1082" s="16"/>
      <c r="E1082" s="17"/>
      <c r="F1082" s="18">
        <f>+F1070</f>
        <v>0</v>
      </c>
      <c r="G1082" s="19">
        <f>ROUND(E1082*F1082,4)</f>
        <v>0</v>
      </c>
    </row>
    <row r="1083" spans="1:7" x14ac:dyDescent="0.2">
      <c r="A1083" s="89">
        <v>3</v>
      </c>
      <c r="B1083" s="87" t="s">
        <v>39</v>
      </c>
      <c r="C1083" s="23"/>
      <c r="D1083" s="21"/>
      <c r="E1083" s="22"/>
      <c r="F1083" s="23">
        <f>+F1082</f>
        <v>0</v>
      </c>
      <c r="G1083" s="24">
        <f>ROUND(E1083*F1083,4)</f>
        <v>0</v>
      </c>
    </row>
    <row r="1084" spans="1:7" x14ac:dyDescent="0.2">
      <c r="A1084" s="89">
        <v>4</v>
      </c>
      <c r="B1084" s="87" t="s">
        <v>40</v>
      </c>
      <c r="C1084" s="23"/>
      <c r="D1084" s="21"/>
      <c r="E1084" s="22"/>
      <c r="F1084" s="23">
        <f>+F1083</f>
        <v>0</v>
      </c>
      <c r="G1084" s="24">
        <f>ROUND(E1084*F1084,4)</f>
        <v>0</v>
      </c>
    </row>
    <row r="1085" spans="1:7" x14ac:dyDescent="0.2">
      <c r="A1085" s="89"/>
      <c r="B1085" s="87"/>
      <c r="C1085" s="23"/>
      <c r="D1085" s="21"/>
      <c r="E1085" s="22"/>
      <c r="F1085" s="23"/>
      <c r="G1085" s="24"/>
    </row>
    <row r="1086" spans="1:7" x14ac:dyDescent="0.2">
      <c r="A1086" s="89"/>
      <c r="B1086" s="87"/>
      <c r="C1086" s="23"/>
      <c r="D1086" s="21"/>
      <c r="E1086" s="22"/>
      <c r="F1086" s="23"/>
      <c r="G1086" s="24"/>
    </row>
    <row r="1087" spans="1:7" x14ac:dyDescent="0.2">
      <c r="A1087" s="15"/>
      <c r="B1087" s="20"/>
      <c r="C1087" s="23"/>
      <c r="D1087" s="21"/>
      <c r="E1087" s="22"/>
      <c r="F1087" s="23"/>
      <c r="G1087" s="24"/>
    </row>
    <row r="1088" spans="1:7" x14ac:dyDescent="0.2">
      <c r="A1088" s="15"/>
      <c r="B1088" s="20"/>
      <c r="C1088" s="23"/>
      <c r="D1088" s="21"/>
      <c r="E1088" s="22"/>
      <c r="F1088" s="23"/>
      <c r="G1088" s="25"/>
    </row>
    <row r="1089" spans="1:7" ht="13.5" thickBot="1" x14ac:dyDescent="0.25">
      <c r="A1089" s="15"/>
      <c r="B1089" s="26" t="s">
        <v>7</v>
      </c>
      <c r="C1089" s="29"/>
      <c r="D1089" s="27"/>
      <c r="E1089" s="28"/>
      <c r="F1089" s="29"/>
      <c r="G1089" s="30">
        <f>SUM(G1082:G1088)</f>
        <v>0</v>
      </c>
    </row>
    <row r="1090" spans="1:7" ht="13.5" thickBot="1" x14ac:dyDescent="0.25">
      <c r="A1090" s="34"/>
      <c r="B1090" s="6" t="s">
        <v>8</v>
      </c>
      <c r="C1090" s="6"/>
      <c r="D1090" s="8"/>
      <c r="E1090" s="8"/>
      <c r="F1090" s="8"/>
      <c r="G1090" s="35" t="s">
        <v>9</v>
      </c>
    </row>
    <row r="1091" spans="1:7" ht="13.5" thickBot="1" x14ac:dyDescent="0.25">
      <c r="A1091" s="11"/>
      <c r="B1091" s="36" t="s">
        <v>4</v>
      </c>
      <c r="C1091" s="4"/>
      <c r="D1091" s="13" t="s">
        <v>10</v>
      </c>
      <c r="E1091" s="13" t="s">
        <v>34</v>
      </c>
      <c r="F1091" s="13" t="s">
        <v>43</v>
      </c>
      <c r="G1091" s="13" t="s">
        <v>44</v>
      </c>
    </row>
    <row r="1092" spans="1:7" x14ac:dyDescent="0.2">
      <c r="A1092" s="15"/>
      <c r="B1092" s="37"/>
      <c r="C1092" s="38"/>
      <c r="D1092" s="39"/>
      <c r="E1092" s="40"/>
      <c r="F1092" s="41"/>
      <c r="G1092" s="19"/>
    </row>
    <row r="1093" spans="1:7" x14ac:dyDescent="0.2">
      <c r="A1093" s="15"/>
      <c r="B1093" s="42"/>
      <c r="C1093" s="43"/>
      <c r="D1093" s="44"/>
      <c r="E1093" s="45"/>
      <c r="F1093" s="46"/>
      <c r="G1093" s="24"/>
    </row>
    <row r="1094" spans="1:7" x14ac:dyDescent="0.2">
      <c r="A1094" s="15"/>
      <c r="B1094" s="42"/>
      <c r="C1094" s="43"/>
      <c r="D1094" s="44"/>
      <c r="E1094" s="45"/>
      <c r="F1094" s="46"/>
      <c r="G1094" s="24"/>
    </row>
    <row r="1095" spans="1:7" x14ac:dyDescent="0.2">
      <c r="A1095" s="15"/>
      <c r="B1095" s="42"/>
      <c r="C1095" s="43"/>
      <c r="D1095" s="44"/>
      <c r="E1095" s="45"/>
      <c r="F1095" s="46"/>
      <c r="G1095" s="24"/>
    </row>
    <row r="1096" spans="1:7" x14ac:dyDescent="0.2">
      <c r="A1096" s="15"/>
      <c r="B1096" s="42"/>
      <c r="C1096" s="43"/>
      <c r="D1096" s="44"/>
      <c r="E1096" s="45"/>
      <c r="F1096" s="46"/>
      <c r="G1096" s="24"/>
    </row>
    <row r="1097" spans="1:7" x14ac:dyDescent="0.2">
      <c r="A1097" s="15"/>
      <c r="B1097" s="42"/>
      <c r="C1097" s="43"/>
      <c r="D1097" s="44"/>
      <c r="E1097" s="45"/>
      <c r="F1097" s="46"/>
      <c r="G1097" s="24"/>
    </row>
    <row r="1098" spans="1:7" x14ac:dyDescent="0.2">
      <c r="A1098" s="15"/>
      <c r="B1098" s="42"/>
      <c r="C1098" s="43"/>
      <c r="D1098" s="44"/>
      <c r="E1098" s="45"/>
      <c r="F1098" s="46"/>
      <c r="G1098" s="24"/>
    </row>
    <row r="1099" spans="1:7" x14ac:dyDescent="0.2">
      <c r="A1099" s="15"/>
      <c r="B1099" s="42"/>
      <c r="C1099" s="43"/>
      <c r="D1099" s="44"/>
      <c r="E1099" s="45"/>
      <c r="F1099" s="46"/>
      <c r="G1099" s="24"/>
    </row>
    <row r="1100" spans="1:7" x14ac:dyDescent="0.2">
      <c r="A1100" s="15"/>
      <c r="B1100" s="42"/>
      <c r="C1100" s="43"/>
      <c r="D1100" s="44"/>
      <c r="E1100" s="45"/>
      <c r="F1100" s="46"/>
      <c r="G1100" s="24"/>
    </row>
    <row r="1101" spans="1:7" x14ac:dyDescent="0.2">
      <c r="A1101" s="15"/>
      <c r="B1101" s="42"/>
      <c r="C1101" s="43"/>
      <c r="D1101" s="44"/>
      <c r="E1101" s="45"/>
      <c r="F1101" s="46"/>
      <c r="G1101" s="24"/>
    </row>
    <row r="1102" spans="1:7" x14ac:dyDescent="0.2">
      <c r="A1102" s="15"/>
      <c r="B1102" s="42"/>
      <c r="C1102" s="43"/>
      <c r="D1102" s="44"/>
      <c r="E1102" s="45"/>
      <c r="F1102" s="46"/>
      <c r="G1102" s="24"/>
    </row>
    <row r="1103" spans="1:7" x14ac:dyDescent="0.2">
      <c r="A1103" s="15"/>
      <c r="B1103" s="42"/>
      <c r="C1103" s="43"/>
      <c r="D1103" s="44"/>
      <c r="E1103" s="45"/>
      <c r="F1103" s="46"/>
      <c r="G1103" s="24"/>
    </row>
    <row r="1104" spans="1:7" x14ac:dyDescent="0.2">
      <c r="A1104" s="15"/>
      <c r="B1104" s="42"/>
      <c r="C1104" s="43"/>
      <c r="D1104" s="44"/>
      <c r="E1104" s="45"/>
      <c r="F1104" s="46"/>
      <c r="G1104" s="25"/>
    </row>
    <row r="1105" spans="1:7" ht="13.5" thickBot="1" x14ac:dyDescent="0.25">
      <c r="A1105" s="15"/>
      <c r="B1105" s="47" t="s">
        <v>11</v>
      </c>
      <c r="C1105" s="48"/>
      <c r="D1105" s="49"/>
      <c r="E1105" s="50"/>
      <c r="F1105" s="51"/>
      <c r="G1105" s="30">
        <f>SUM(G1092:G1104)</f>
        <v>0</v>
      </c>
    </row>
    <row r="1106" spans="1:7" ht="13.5" thickBot="1" x14ac:dyDescent="0.25">
      <c r="A1106" s="5"/>
      <c r="B1106" s="6" t="s">
        <v>12</v>
      </c>
      <c r="C1106" s="52"/>
      <c r="D1106" s="52"/>
      <c r="E1106" s="52"/>
      <c r="F1106" s="52"/>
      <c r="G1106" s="53"/>
    </row>
    <row r="1107" spans="1:7" ht="13.5" thickBot="1" x14ac:dyDescent="0.25">
      <c r="A1107" s="11"/>
      <c r="B1107" s="79" t="s">
        <v>4</v>
      </c>
      <c r="C1107" s="54"/>
      <c r="D1107" s="12" t="s">
        <v>10</v>
      </c>
      <c r="E1107" s="12" t="s">
        <v>22</v>
      </c>
      <c r="F1107" s="12" t="s">
        <v>45</v>
      </c>
      <c r="G1107" s="13" t="s">
        <v>44</v>
      </c>
    </row>
    <row r="1108" spans="1:7" x14ac:dyDescent="0.2">
      <c r="A1108" s="89">
        <v>1</v>
      </c>
      <c r="B1108" s="87" t="s">
        <v>29</v>
      </c>
      <c r="C1108" s="91"/>
      <c r="D1108" s="38"/>
      <c r="E1108" s="16"/>
      <c r="F1108" s="18"/>
      <c r="G1108" s="19">
        <f>ROUND(E1108*F1108,4)</f>
        <v>0</v>
      </c>
    </row>
    <row r="1109" spans="1:7" x14ac:dyDescent="0.2">
      <c r="A1109" s="89">
        <v>3</v>
      </c>
      <c r="B1109" s="87" t="s">
        <v>79</v>
      </c>
      <c r="C1109" s="76"/>
      <c r="D1109" s="43"/>
      <c r="E1109" s="21"/>
      <c r="F1109" s="23"/>
      <c r="G1109" s="24">
        <f>ROUND(E1109*F1109,4)</f>
        <v>0</v>
      </c>
    </row>
    <row r="1110" spans="1:7" x14ac:dyDescent="0.2">
      <c r="A1110" s="15"/>
      <c r="B1110" s="74"/>
      <c r="C1110" s="76"/>
      <c r="D1110" s="43"/>
      <c r="E1110" s="21"/>
      <c r="F1110" s="23"/>
      <c r="G1110" s="24"/>
    </row>
    <row r="1111" spans="1:7" x14ac:dyDescent="0.2">
      <c r="A1111" s="15"/>
      <c r="B1111" s="74"/>
      <c r="C1111" s="76"/>
      <c r="D1111" s="43"/>
      <c r="E1111" s="21"/>
      <c r="F1111" s="23"/>
      <c r="G1111" s="24"/>
    </row>
    <row r="1112" spans="1:7" x14ac:dyDescent="0.2">
      <c r="A1112" s="15"/>
      <c r="B1112" s="74"/>
      <c r="C1112" s="76"/>
      <c r="D1112" s="43"/>
      <c r="E1112" s="21"/>
      <c r="F1112" s="23"/>
      <c r="G1112" s="25"/>
    </row>
    <row r="1113" spans="1:7" ht="13.5" thickBot="1" x14ac:dyDescent="0.25">
      <c r="A1113" s="11"/>
      <c r="B1113" s="77" t="s">
        <v>13</v>
      </c>
      <c r="C1113" s="78"/>
      <c r="D1113" s="55"/>
      <c r="E1113" s="56"/>
      <c r="F1113" s="57"/>
      <c r="G1113" s="58">
        <f>SUM(G1108:G1112)</f>
        <v>0</v>
      </c>
    </row>
    <row r="1114" spans="1:7" x14ac:dyDescent="0.2">
      <c r="A1114" s="59"/>
      <c r="B1114" s="59"/>
      <c r="C1114" s="59"/>
      <c r="D1114" s="60" t="s">
        <v>14</v>
      </c>
      <c r="E1114" s="61"/>
      <c r="F1114" s="62"/>
      <c r="G1114" s="63">
        <f>+G1079+G1089+G1105+G1113</f>
        <v>0</v>
      </c>
    </row>
    <row r="1115" spans="1:7" x14ac:dyDescent="0.2">
      <c r="A1115" s="59"/>
      <c r="B1115" s="59"/>
      <c r="C1115" s="59"/>
      <c r="D1115" s="64" t="s">
        <v>15</v>
      </c>
      <c r="E1115" s="65"/>
      <c r="F1115" s="66"/>
      <c r="G1115" s="67">
        <f>ROUND(G1114*F1115,4)</f>
        <v>0</v>
      </c>
    </row>
    <row r="1116" spans="1:7" x14ac:dyDescent="0.2">
      <c r="A1116" s="59"/>
      <c r="B1116" s="59"/>
      <c r="C1116" s="59"/>
      <c r="D1116" s="64" t="s">
        <v>16</v>
      </c>
      <c r="E1116" s="65"/>
      <c r="F1116" s="66"/>
      <c r="G1116" s="67">
        <f>ROUND(G1114*F1116,4)</f>
        <v>0</v>
      </c>
    </row>
    <row r="1117" spans="1:7" x14ac:dyDescent="0.2">
      <c r="A1117" s="59"/>
      <c r="B1117" s="59"/>
      <c r="C1117" s="59"/>
      <c r="D1117" s="64" t="s">
        <v>17</v>
      </c>
      <c r="E1117" s="65"/>
      <c r="F1117" s="68"/>
      <c r="G1117" s="67">
        <f>+G1114+G1115+G1116</f>
        <v>0</v>
      </c>
    </row>
    <row r="1118" spans="1:7" ht="13.5" thickBot="1" x14ac:dyDescent="0.25">
      <c r="A1118" s="59"/>
      <c r="B1118" s="59"/>
      <c r="C1118" s="59"/>
      <c r="D1118" s="69" t="s">
        <v>18</v>
      </c>
      <c r="E1118" s="70"/>
      <c r="F1118" s="71"/>
      <c r="G1118" s="72">
        <f>ROUND(G1117,2)</f>
        <v>0</v>
      </c>
    </row>
    <row r="1119" spans="1:7" x14ac:dyDescent="0.2">
      <c r="A1119" s="59"/>
      <c r="B1119" s="59"/>
      <c r="C1119" s="59"/>
      <c r="D1119" s="59"/>
      <c r="E1119" s="59"/>
      <c r="F1119" s="59"/>
      <c r="G1119" s="59"/>
    </row>
    <row r="1120" spans="1:7" x14ac:dyDescent="0.2">
      <c r="A1120" s="59"/>
      <c r="B1120" s="73" t="s">
        <v>19</v>
      </c>
      <c r="C1120" s="59"/>
      <c r="D1120" s="59"/>
      <c r="E1120" s="59"/>
      <c r="F1120" s="74"/>
      <c r="G1120" s="59"/>
    </row>
    <row r="1122" spans="1:7" ht="13.5" thickBot="1" x14ac:dyDescent="0.25"/>
    <row r="1123" spans="1:7" ht="13.5" thickBot="1" x14ac:dyDescent="0.25">
      <c r="A1123" s="208" t="s">
        <v>0</v>
      </c>
      <c r="B1123" s="209"/>
      <c r="C1123" s="209"/>
      <c r="D1123" s="209"/>
      <c r="E1123" s="209"/>
      <c r="F1123" s="209"/>
      <c r="G1123" s="210"/>
    </row>
    <row r="1124" spans="1:7" ht="25.5" customHeight="1" x14ac:dyDescent="0.2">
      <c r="A1124" s="211" t="s">
        <v>109</v>
      </c>
      <c r="B1124" s="212"/>
      <c r="C1124" s="212"/>
      <c r="D1124" s="212"/>
      <c r="E1124" s="212"/>
      <c r="F1124" s="212"/>
      <c r="G1124" s="213"/>
    </row>
    <row r="1125" spans="1:7" x14ac:dyDescent="0.2">
      <c r="A1125" s="172"/>
      <c r="B1125" s="171"/>
      <c r="C1125" s="171"/>
      <c r="D1125" s="171"/>
      <c r="E1125" s="171"/>
      <c r="F1125" s="171"/>
      <c r="G1125" s="173"/>
    </row>
    <row r="1126" spans="1:7" x14ac:dyDescent="0.2">
      <c r="A1126" s="214" t="s">
        <v>135</v>
      </c>
      <c r="B1126" s="215"/>
      <c r="C1126" s="215"/>
      <c r="D1126" s="215"/>
      <c r="E1126" s="215"/>
      <c r="F1126" s="215"/>
      <c r="G1126" s="216"/>
    </row>
    <row r="1127" spans="1:7" x14ac:dyDescent="0.2">
      <c r="A1127" s="215" t="s">
        <v>136</v>
      </c>
      <c r="B1127" s="215"/>
      <c r="C1127" s="215"/>
      <c r="D1127" s="215"/>
      <c r="E1127" s="215"/>
      <c r="F1127" s="205" t="s">
        <v>42</v>
      </c>
      <c r="G1127" s="217"/>
    </row>
    <row r="1128" spans="1:7" x14ac:dyDescent="0.2">
      <c r="A1128" s="204" t="s">
        <v>20</v>
      </c>
      <c r="B1128" s="205"/>
      <c r="C1128" s="205"/>
      <c r="D1128" s="205"/>
      <c r="E1128" s="205"/>
      <c r="F1128" s="1"/>
      <c r="G1128" s="2"/>
    </row>
    <row r="1129" spans="1:7" ht="13.5" thickBot="1" x14ac:dyDescent="0.25">
      <c r="A1129" s="206" t="s">
        <v>21</v>
      </c>
      <c r="B1129" s="207"/>
      <c r="C1129" s="207"/>
      <c r="D1129" s="207"/>
      <c r="E1129" s="207"/>
      <c r="F1129" s="3"/>
      <c r="G1129" s="4"/>
    </row>
    <row r="1130" spans="1:7" ht="13.5" thickBot="1" x14ac:dyDescent="0.25">
      <c r="A1130" s="5" t="s">
        <v>2</v>
      </c>
      <c r="B1130" s="31" t="s">
        <v>3</v>
      </c>
      <c r="C1130" s="6"/>
      <c r="D1130" s="7"/>
      <c r="E1130" s="7"/>
      <c r="F1130" s="8"/>
      <c r="G1130" s="9"/>
    </row>
    <row r="1131" spans="1:7" ht="13.5" thickBot="1" x14ac:dyDescent="0.25">
      <c r="A1131" s="11"/>
      <c r="B1131" s="9" t="s">
        <v>4</v>
      </c>
      <c r="C1131" s="12" t="s">
        <v>22</v>
      </c>
      <c r="D1131" s="12" t="s">
        <v>23</v>
      </c>
      <c r="E1131" s="13" t="s">
        <v>24</v>
      </c>
      <c r="F1131" s="13" t="s">
        <v>25</v>
      </c>
      <c r="G1131" s="13" t="s">
        <v>26</v>
      </c>
    </row>
    <row r="1132" spans="1:7" x14ac:dyDescent="0.2">
      <c r="A1132" s="89">
        <v>1</v>
      </c>
      <c r="B1132" s="87" t="str">
        <f>VLOOKUP(A1132,[1]!EQUIPO,3)</f>
        <v>Herramienta menor</v>
      </c>
      <c r="C1132" s="92"/>
      <c r="D1132" s="16"/>
      <c r="E1132" s="17"/>
      <c r="F1132" s="18"/>
      <c r="G1132" s="19">
        <f>ROUND(E1132*F1132,4)</f>
        <v>0</v>
      </c>
    </row>
    <row r="1133" spans="1:7" ht="25.5" x14ac:dyDescent="0.2">
      <c r="A1133" s="89">
        <v>2</v>
      </c>
      <c r="B1133" s="88" t="s">
        <v>32</v>
      </c>
      <c r="C1133" s="93"/>
      <c r="D1133" s="21"/>
      <c r="E1133" s="22"/>
      <c r="F1133" s="23"/>
      <c r="G1133" s="24">
        <f>ROUND(+E1133*F1133,4)</f>
        <v>0</v>
      </c>
    </row>
    <row r="1134" spans="1:7" x14ac:dyDescent="0.2">
      <c r="A1134" s="89">
        <v>3</v>
      </c>
      <c r="B1134" s="87" t="s">
        <v>27</v>
      </c>
      <c r="C1134" s="93"/>
      <c r="D1134" s="21"/>
      <c r="E1134" s="22"/>
      <c r="F1134" s="23"/>
      <c r="G1134" s="24">
        <f>ROUND(+E1134*F1134,4)</f>
        <v>0</v>
      </c>
    </row>
    <row r="1135" spans="1:7" x14ac:dyDescent="0.2">
      <c r="A1135" s="89"/>
      <c r="B1135" s="87"/>
      <c r="C1135" s="93"/>
      <c r="D1135" s="21"/>
      <c r="E1135" s="22"/>
      <c r="F1135" s="23"/>
      <c r="G1135" s="24"/>
    </row>
    <row r="1136" spans="1:7" x14ac:dyDescent="0.2">
      <c r="A1136" s="89"/>
      <c r="B1136" s="87"/>
      <c r="C1136" s="93"/>
      <c r="D1136" s="21"/>
      <c r="E1136" s="22"/>
      <c r="F1136" s="23"/>
      <c r="G1136" s="24"/>
    </row>
    <row r="1137" spans="1:7" x14ac:dyDescent="0.2">
      <c r="A1137" s="89"/>
      <c r="B1137" s="87"/>
      <c r="C1137" s="93"/>
      <c r="D1137" s="21"/>
      <c r="E1137" s="22"/>
      <c r="F1137" s="23"/>
      <c r="G1137" s="24"/>
    </row>
    <row r="1138" spans="1:7" x14ac:dyDescent="0.2">
      <c r="A1138" s="89"/>
      <c r="B1138" s="87"/>
      <c r="C1138" s="90"/>
      <c r="D1138" s="21"/>
      <c r="E1138" s="22"/>
      <c r="F1138" s="23"/>
      <c r="G1138" s="24"/>
    </row>
    <row r="1139" spans="1:7" ht="16.5" x14ac:dyDescent="0.3">
      <c r="A1139" s="86"/>
      <c r="B1139" s="85"/>
      <c r="C1139" s="21"/>
      <c r="D1139" s="21"/>
      <c r="E1139" s="22"/>
      <c r="F1139" s="23"/>
      <c r="G1139" s="24"/>
    </row>
    <row r="1140" spans="1:7" x14ac:dyDescent="0.2">
      <c r="A1140" s="15"/>
      <c r="B1140" s="20"/>
      <c r="C1140" s="21"/>
      <c r="D1140" s="21"/>
      <c r="E1140" s="22"/>
      <c r="F1140" s="23"/>
      <c r="G1140" s="25"/>
    </row>
    <row r="1141" spans="1:7" ht="13.5" thickBot="1" x14ac:dyDescent="0.25">
      <c r="A1141" s="15"/>
      <c r="B1141" s="26" t="s">
        <v>5</v>
      </c>
      <c r="C1141" s="27"/>
      <c r="D1141" s="27"/>
      <c r="E1141" s="28"/>
      <c r="F1141" s="29"/>
      <c r="G1141" s="30">
        <f>SUM(G1132:G1140)</f>
        <v>0</v>
      </c>
    </row>
    <row r="1142" spans="1:7" ht="13.5" thickBot="1" x14ac:dyDescent="0.25">
      <c r="A1142" s="5"/>
      <c r="B1142" s="6" t="s">
        <v>6</v>
      </c>
      <c r="C1142" s="6"/>
      <c r="D1142" s="8"/>
      <c r="E1142" s="31"/>
      <c r="F1142" s="8"/>
      <c r="G1142" s="32"/>
    </row>
    <row r="1143" spans="1:7" ht="13.5" thickBot="1" x14ac:dyDescent="0.25">
      <c r="A1143" s="11"/>
      <c r="B1143" s="33" t="s">
        <v>76</v>
      </c>
      <c r="C1143" s="12" t="s">
        <v>34</v>
      </c>
      <c r="D1143" s="13" t="s">
        <v>35</v>
      </c>
      <c r="E1143" s="13" t="s">
        <v>24</v>
      </c>
      <c r="F1143" s="13" t="s">
        <v>36</v>
      </c>
      <c r="G1143" s="13" t="s">
        <v>26</v>
      </c>
    </row>
    <row r="1144" spans="1:7" x14ac:dyDescent="0.2">
      <c r="A1144" s="89">
        <v>2</v>
      </c>
      <c r="B1144" s="87" t="s">
        <v>38</v>
      </c>
      <c r="C1144" s="18"/>
      <c r="D1144" s="16"/>
      <c r="E1144" s="17"/>
      <c r="F1144" s="18">
        <f>+F1132</f>
        <v>0</v>
      </c>
      <c r="G1144" s="19">
        <f>ROUND(E1144*F1144,4)</f>
        <v>0</v>
      </c>
    </row>
    <row r="1145" spans="1:7" x14ac:dyDescent="0.2">
      <c r="A1145" s="89">
        <v>3</v>
      </c>
      <c r="B1145" s="87" t="s">
        <v>39</v>
      </c>
      <c r="C1145" s="23"/>
      <c r="D1145" s="21"/>
      <c r="E1145" s="22"/>
      <c r="F1145" s="23">
        <f>+F1144</f>
        <v>0</v>
      </c>
      <c r="G1145" s="24">
        <f>ROUND(E1145*F1145,4)</f>
        <v>0</v>
      </c>
    </row>
    <row r="1146" spans="1:7" x14ac:dyDescent="0.2">
      <c r="A1146" s="89">
        <v>4</v>
      </c>
      <c r="B1146" s="87" t="s">
        <v>40</v>
      </c>
      <c r="C1146" s="23"/>
      <c r="D1146" s="21"/>
      <c r="E1146" s="22"/>
      <c r="F1146" s="23">
        <f>+F1145</f>
        <v>0</v>
      </c>
      <c r="G1146" s="24">
        <f>ROUND(E1146*F1146,4)</f>
        <v>0</v>
      </c>
    </row>
    <row r="1147" spans="1:7" x14ac:dyDescent="0.2">
      <c r="A1147" s="89"/>
      <c r="B1147" s="87"/>
      <c r="C1147" s="23"/>
      <c r="D1147" s="21"/>
      <c r="E1147" s="22"/>
      <c r="F1147" s="23"/>
      <c r="G1147" s="24"/>
    </row>
    <row r="1148" spans="1:7" x14ac:dyDescent="0.2">
      <c r="A1148" s="89"/>
      <c r="B1148" s="87"/>
      <c r="C1148" s="23"/>
      <c r="D1148" s="21"/>
      <c r="E1148" s="22"/>
      <c r="F1148" s="23"/>
      <c r="G1148" s="24"/>
    </row>
    <row r="1149" spans="1:7" x14ac:dyDescent="0.2">
      <c r="A1149" s="15"/>
      <c r="B1149" s="20"/>
      <c r="C1149" s="23"/>
      <c r="D1149" s="21"/>
      <c r="E1149" s="22"/>
      <c r="F1149" s="23"/>
      <c r="G1149" s="24"/>
    </row>
    <row r="1150" spans="1:7" x14ac:dyDescent="0.2">
      <c r="A1150" s="15"/>
      <c r="B1150" s="20"/>
      <c r="C1150" s="23"/>
      <c r="D1150" s="21"/>
      <c r="E1150" s="22"/>
      <c r="F1150" s="23"/>
      <c r="G1150" s="25"/>
    </row>
    <row r="1151" spans="1:7" ht="13.5" thickBot="1" x14ac:dyDescent="0.25">
      <c r="A1151" s="15"/>
      <c r="B1151" s="26" t="s">
        <v>7</v>
      </c>
      <c r="C1151" s="29"/>
      <c r="D1151" s="27"/>
      <c r="E1151" s="28"/>
      <c r="F1151" s="29"/>
      <c r="G1151" s="30">
        <f>SUM(G1144:G1150)</f>
        <v>0</v>
      </c>
    </row>
    <row r="1152" spans="1:7" ht="13.5" thickBot="1" x14ac:dyDescent="0.25">
      <c r="A1152" s="34"/>
      <c r="B1152" s="6" t="s">
        <v>8</v>
      </c>
      <c r="C1152" s="6"/>
      <c r="D1152" s="8"/>
      <c r="E1152" s="8"/>
      <c r="F1152" s="8"/>
      <c r="G1152" s="35" t="s">
        <v>9</v>
      </c>
    </row>
    <row r="1153" spans="1:7" ht="13.5" thickBot="1" x14ac:dyDescent="0.25">
      <c r="A1153" s="11"/>
      <c r="B1153" s="36" t="s">
        <v>4</v>
      </c>
      <c r="C1153" s="4"/>
      <c r="D1153" s="13" t="s">
        <v>10</v>
      </c>
      <c r="E1153" s="13" t="s">
        <v>34</v>
      </c>
      <c r="F1153" s="13" t="s">
        <v>43</v>
      </c>
      <c r="G1153" s="13" t="s">
        <v>44</v>
      </c>
    </row>
    <row r="1154" spans="1:7" x14ac:dyDescent="0.2">
      <c r="A1154" s="15"/>
      <c r="B1154" s="37"/>
      <c r="C1154" s="38"/>
      <c r="D1154" s="39"/>
      <c r="E1154" s="40"/>
      <c r="F1154" s="41"/>
      <c r="G1154" s="19"/>
    </row>
    <row r="1155" spans="1:7" x14ac:dyDescent="0.2">
      <c r="A1155" s="15"/>
      <c r="B1155" s="42"/>
      <c r="C1155" s="43"/>
      <c r="D1155" s="44"/>
      <c r="E1155" s="45"/>
      <c r="F1155" s="46"/>
      <c r="G1155" s="24"/>
    </row>
    <row r="1156" spans="1:7" x14ac:dyDescent="0.2">
      <c r="A1156" s="15"/>
      <c r="B1156" s="42"/>
      <c r="C1156" s="43"/>
      <c r="D1156" s="44"/>
      <c r="E1156" s="45"/>
      <c r="F1156" s="46"/>
      <c r="G1156" s="24"/>
    </row>
    <row r="1157" spans="1:7" x14ac:dyDescent="0.2">
      <c r="A1157" s="15"/>
      <c r="B1157" s="42"/>
      <c r="C1157" s="43"/>
      <c r="D1157" s="44"/>
      <c r="E1157" s="45"/>
      <c r="F1157" s="46"/>
      <c r="G1157" s="24"/>
    </row>
    <row r="1158" spans="1:7" x14ac:dyDescent="0.2">
      <c r="A1158" s="15"/>
      <c r="B1158" s="42"/>
      <c r="C1158" s="43"/>
      <c r="D1158" s="44"/>
      <c r="E1158" s="45"/>
      <c r="F1158" s="46"/>
      <c r="G1158" s="24"/>
    </row>
    <row r="1159" spans="1:7" x14ac:dyDescent="0.2">
      <c r="A1159" s="15"/>
      <c r="B1159" s="42"/>
      <c r="C1159" s="43"/>
      <c r="D1159" s="44"/>
      <c r="E1159" s="45"/>
      <c r="F1159" s="46"/>
      <c r="G1159" s="24"/>
    </row>
    <row r="1160" spans="1:7" x14ac:dyDescent="0.2">
      <c r="A1160" s="15"/>
      <c r="B1160" s="42"/>
      <c r="C1160" s="43"/>
      <c r="D1160" s="44"/>
      <c r="E1160" s="45"/>
      <c r="F1160" s="46"/>
      <c r="G1160" s="24"/>
    </row>
    <row r="1161" spans="1:7" x14ac:dyDescent="0.2">
      <c r="A1161" s="15"/>
      <c r="B1161" s="42"/>
      <c r="C1161" s="43"/>
      <c r="D1161" s="44"/>
      <c r="E1161" s="45"/>
      <c r="F1161" s="46"/>
      <c r="G1161" s="24"/>
    </row>
    <row r="1162" spans="1:7" x14ac:dyDescent="0.2">
      <c r="A1162" s="15"/>
      <c r="B1162" s="42"/>
      <c r="C1162" s="43"/>
      <c r="D1162" s="44"/>
      <c r="E1162" s="45"/>
      <c r="F1162" s="46"/>
      <c r="G1162" s="24"/>
    </row>
    <row r="1163" spans="1:7" x14ac:dyDescent="0.2">
      <c r="A1163" s="15"/>
      <c r="B1163" s="42"/>
      <c r="C1163" s="43"/>
      <c r="D1163" s="44"/>
      <c r="E1163" s="45"/>
      <c r="F1163" s="46"/>
      <c r="G1163" s="24"/>
    </row>
    <row r="1164" spans="1:7" x14ac:dyDescent="0.2">
      <c r="A1164" s="15"/>
      <c r="B1164" s="42"/>
      <c r="C1164" s="43"/>
      <c r="D1164" s="44"/>
      <c r="E1164" s="45"/>
      <c r="F1164" s="46"/>
      <c r="G1164" s="24"/>
    </row>
    <row r="1165" spans="1:7" x14ac:dyDescent="0.2">
      <c r="A1165" s="15"/>
      <c r="B1165" s="42"/>
      <c r="C1165" s="43"/>
      <c r="D1165" s="44"/>
      <c r="E1165" s="45"/>
      <c r="F1165" s="46"/>
      <c r="G1165" s="24"/>
    </row>
    <row r="1166" spans="1:7" x14ac:dyDescent="0.2">
      <c r="A1166" s="15"/>
      <c r="B1166" s="42"/>
      <c r="C1166" s="43"/>
      <c r="D1166" s="44"/>
      <c r="E1166" s="45"/>
      <c r="F1166" s="46"/>
      <c r="G1166" s="25"/>
    </row>
    <row r="1167" spans="1:7" ht="13.5" thickBot="1" x14ac:dyDescent="0.25">
      <c r="A1167" s="15"/>
      <c r="B1167" s="47" t="s">
        <v>11</v>
      </c>
      <c r="C1167" s="48"/>
      <c r="D1167" s="49"/>
      <c r="E1167" s="50"/>
      <c r="F1167" s="51"/>
      <c r="G1167" s="30">
        <f>SUM(G1154:G1166)</f>
        <v>0</v>
      </c>
    </row>
    <row r="1168" spans="1:7" ht="13.5" thickBot="1" x14ac:dyDescent="0.25">
      <c r="A1168" s="5"/>
      <c r="B1168" s="6" t="s">
        <v>12</v>
      </c>
      <c r="C1168" s="52"/>
      <c r="D1168" s="52"/>
      <c r="E1168" s="52"/>
      <c r="F1168" s="52"/>
      <c r="G1168" s="53"/>
    </row>
    <row r="1169" spans="1:7" ht="13.5" thickBot="1" x14ac:dyDescent="0.25">
      <c r="A1169" s="11"/>
      <c r="B1169" s="79" t="s">
        <v>4</v>
      </c>
      <c r="C1169" s="54"/>
      <c r="D1169" s="12" t="s">
        <v>10</v>
      </c>
      <c r="E1169" s="12" t="s">
        <v>22</v>
      </c>
      <c r="F1169" s="12" t="s">
        <v>45</v>
      </c>
      <c r="G1169" s="13" t="s">
        <v>44</v>
      </c>
    </row>
    <row r="1170" spans="1:7" x14ac:dyDescent="0.2">
      <c r="A1170" s="89">
        <v>1</v>
      </c>
      <c r="B1170" s="87" t="s">
        <v>29</v>
      </c>
      <c r="C1170" s="91"/>
      <c r="D1170" s="38"/>
      <c r="E1170" s="16"/>
      <c r="F1170" s="18"/>
      <c r="G1170" s="19">
        <f>ROUND(E1170*F1170,4)</f>
        <v>0</v>
      </c>
    </row>
    <row r="1171" spans="1:7" x14ac:dyDescent="0.2">
      <c r="A1171" s="89"/>
      <c r="B1171" s="87"/>
      <c r="C1171" s="76"/>
      <c r="D1171" s="43"/>
      <c r="E1171" s="21"/>
      <c r="F1171" s="23"/>
      <c r="G1171" s="24">
        <f>ROUND(E1171*F1171,4)</f>
        <v>0</v>
      </c>
    </row>
    <row r="1172" spans="1:7" x14ac:dyDescent="0.2">
      <c r="A1172" s="15"/>
      <c r="B1172" s="74"/>
      <c r="C1172" s="76"/>
      <c r="D1172" s="43"/>
      <c r="E1172" s="21"/>
      <c r="F1172" s="23"/>
      <c r="G1172" s="24"/>
    </row>
    <row r="1173" spans="1:7" x14ac:dyDescent="0.2">
      <c r="A1173" s="15"/>
      <c r="B1173" s="74"/>
      <c r="C1173" s="76"/>
      <c r="D1173" s="43"/>
      <c r="E1173" s="21"/>
      <c r="F1173" s="23"/>
      <c r="G1173" s="24"/>
    </row>
    <row r="1174" spans="1:7" x14ac:dyDescent="0.2">
      <c r="A1174" s="15"/>
      <c r="B1174" s="74"/>
      <c r="C1174" s="76"/>
      <c r="D1174" s="43"/>
      <c r="E1174" s="21"/>
      <c r="F1174" s="23"/>
      <c r="G1174" s="25"/>
    </row>
    <row r="1175" spans="1:7" ht="13.5" thickBot="1" x14ac:dyDescent="0.25">
      <c r="A1175" s="11"/>
      <c r="B1175" s="77" t="s">
        <v>13</v>
      </c>
      <c r="C1175" s="78"/>
      <c r="D1175" s="55"/>
      <c r="E1175" s="56"/>
      <c r="F1175" s="57"/>
      <c r="G1175" s="58">
        <f>SUM(G1170:G1174)</f>
        <v>0</v>
      </c>
    </row>
    <row r="1176" spans="1:7" x14ac:dyDescent="0.2">
      <c r="A1176" s="59"/>
      <c r="B1176" s="59"/>
      <c r="C1176" s="59"/>
      <c r="D1176" s="60" t="s">
        <v>14</v>
      </c>
      <c r="E1176" s="61"/>
      <c r="F1176" s="62"/>
      <c r="G1176" s="63">
        <f>+G1141+G1151+G1167+G1175</f>
        <v>0</v>
      </c>
    </row>
    <row r="1177" spans="1:7" x14ac:dyDescent="0.2">
      <c r="A1177" s="59"/>
      <c r="B1177" s="59"/>
      <c r="C1177" s="59"/>
      <c r="D1177" s="64" t="s">
        <v>15</v>
      </c>
      <c r="E1177" s="65"/>
      <c r="F1177" s="66"/>
      <c r="G1177" s="67">
        <f>ROUND(G1176*F1177,4)</f>
        <v>0</v>
      </c>
    </row>
    <row r="1178" spans="1:7" x14ac:dyDescent="0.2">
      <c r="A1178" s="59"/>
      <c r="B1178" s="59"/>
      <c r="C1178" s="59"/>
      <c r="D1178" s="64" t="s">
        <v>16</v>
      </c>
      <c r="E1178" s="65"/>
      <c r="F1178" s="66"/>
      <c r="G1178" s="67">
        <f>ROUND(G1176*F1178,4)</f>
        <v>0</v>
      </c>
    </row>
    <row r="1179" spans="1:7" x14ac:dyDescent="0.2">
      <c r="A1179" s="59"/>
      <c r="B1179" s="59"/>
      <c r="C1179" s="59"/>
      <c r="D1179" s="64" t="s">
        <v>17</v>
      </c>
      <c r="E1179" s="65"/>
      <c r="F1179" s="68"/>
      <c r="G1179" s="67">
        <f>+G1176+G1177+G1178</f>
        <v>0</v>
      </c>
    </row>
    <row r="1180" spans="1:7" ht="13.5" thickBot="1" x14ac:dyDescent="0.25">
      <c r="A1180" s="59"/>
      <c r="B1180" s="59"/>
      <c r="C1180" s="59"/>
      <c r="D1180" s="69" t="s">
        <v>18</v>
      </c>
      <c r="E1180" s="70"/>
      <c r="F1180" s="71"/>
      <c r="G1180" s="72">
        <f>ROUND(G1179,2)</f>
        <v>0</v>
      </c>
    </row>
    <row r="1181" spans="1:7" x14ac:dyDescent="0.2">
      <c r="A1181" s="59"/>
      <c r="B1181" s="59"/>
      <c r="C1181" s="59"/>
      <c r="D1181" s="59"/>
      <c r="E1181" s="59"/>
      <c r="F1181" s="59"/>
      <c r="G1181" s="59"/>
    </row>
    <row r="1182" spans="1:7" x14ac:dyDescent="0.2">
      <c r="A1182" s="59"/>
      <c r="B1182" s="73" t="s">
        <v>19</v>
      </c>
      <c r="C1182" s="59"/>
      <c r="D1182" s="59"/>
      <c r="E1182" s="59"/>
      <c r="F1182" s="74"/>
      <c r="G1182" s="59"/>
    </row>
    <row r="1184" spans="1:7" ht="13.5" thickBot="1" x14ac:dyDescent="0.25"/>
    <row r="1185" spans="1:7" ht="13.5" thickBot="1" x14ac:dyDescent="0.25">
      <c r="A1185" s="208" t="s">
        <v>0</v>
      </c>
      <c r="B1185" s="209"/>
      <c r="C1185" s="209"/>
      <c r="D1185" s="209"/>
      <c r="E1185" s="209"/>
      <c r="F1185" s="209"/>
      <c r="G1185" s="210"/>
    </row>
    <row r="1186" spans="1:7" ht="27.75" customHeight="1" x14ac:dyDescent="0.2">
      <c r="A1186" s="211" t="s">
        <v>109</v>
      </c>
      <c r="B1186" s="212"/>
      <c r="C1186" s="212"/>
      <c r="D1186" s="212"/>
      <c r="E1186" s="212"/>
      <c r="F1186" s="212"/>
      <c r="G1186" s="213"/>
    </row>
    <row r="1187" spans="1:7" x14ac:dyDescent="0.2">
      <c r="A1187" s="172"/>
      <c r="B1187" s="171"/>
      <c r="C1187" s="171"/>
      <c r="D1187" s="171"/>
      <c r="E1187" s="171"/>
      <c r="F1187" s="171"/>
      <c r="G1187" s="173"/>
    </row>
    <row r="1188" spans="1:7" x14ac:dyDescent="0.2">
      <c r="A1188" s="214" t="s">
        <v>137</v>
      </c>
      <c r="B1188" s="215"/>
      <c r="C1188" s="215"/>
      <c r="D1188" s="215"/>
      <c r="E1188" s="215"/>
      <c r="F1188" s="215"/>
      <c r="G1188" s="216"/>
    </row>
    <row r="1189" spans="1:7" x14ac:dyDescent="0.2">
      <c r="A1189" s="215" t="s">
        <v>138</v>
      </c>
      <c r="B1189" s="215"/>
      <c r="C1189" s="215"/>
      <c r="D1189" s="215"/>
      <c r="E1189" s="215"/>
      <c r="F1189" s="205" t="s">
        <v>42</v>
      </c>
      <c r="G1189" s="217"/>
    </row>
    <row r="1190" spans="1:7" x14ac:dyDescent="0.2">
      <c r="A1190" s="204" t="s">
        <v>20</v>
      </c>
      <c r="B1190" s="205"/>
      <c r="C1190" s="205"/>
      <c r="D1190" s="205"/>
      <c r="E1190" s="205"/>
      <c r="F1190" s="1"/>
      <c r="G1190" s="2"/>
    </row>
    <row r="1191" spans="1:7" ht="13.5" thickBot="1" x14ac:dyDescent="0.25">
      <c r="A1191" s="206" t="s">
        <v>21</v>
      </c>
      <c r="B1191" s="207"/>
      <c r="C1191" s="207"/>
      <c r="D1191" s="207"/>
      <c r="E1191" s="207"/>
      <c r="F1191" s="3"/>
      <c r="G1191" s="4"/>
    </row>
    <row r="1192" spans="1:7" ht="13.5" thickBot="1" x14ac:dyDescent="0.25">
      <c r="A1192" s="5" t="s">
        <v>2</v>
      </c>
      <c r="B1192" s="31" t="s">
        <v>3</v>
      </c>
      <c r="C1192" s="6"/>
      <c r="D1192" s="7"/>
      <c r="E1192" s="7"/>
      <c r="F1192" s="8"/>
      <c r="G1192" s="9"/>
    </row>
    <row r="1193" spans="1:7" ht="13.5" thickBot="1" x14ac:dyDescent="0.25">
      <c r="A1193" s="11"/>
      <c r="B1193" s="9" t="s">
        <v>4</v>
      </c>
      <c r="C1193" s="12" t="s">
        <v>22</v>
      </c>
      <c r="D1193" s="12" t="s">
        <v>23</v>
      </c>
      <c r="E1193" s="13" t="s">
        <v>24</v>
      </c>
      <c r="F1193" s="13" t="s">
        <v>25</v>
      </c>
      <c r="G1193" s="13" t="s">
        <v>26</v>
      </c>
    </row>
    <row r="1194" spans="1:7" x14ac:dyDescent="0.2">
      <c r="A1194" s="89">
        <v>1</v>
      </c>
      <c r="B1194" s="87" t="str">
        <f>VLOOKUP(A1194,[1]!EQUIPO,3)</f>
        <v>Herramienta menor</v>
      </c>
      <c r="C1194" s="92"/>
      <c r="D1194" s="16"/>
      <c r="E1194" s="17"/>
      <c r="F1194" s="18"/>
      <c r="G1194" s="19">
        <f>ROUND(E1194*F1194,4)</f>
        <v>0</v>
      </c>
    </row>
    <row r="1195" spans="1:7" ht="25.5" x14ac:dyDescent="0.2">
      <c r="A1195" s="89">
        <v>2</v>
      </c>
      <c r="B1195" s="88" t="s">
        <v>32</v>
      </c>
      <c r="C1195" s="93"/>
      <c r="D1195" s="21"/>
      <c r="E1195" s="22"/>
      <c r="F1195" s="23"/>
      <c r="G1195" s="24">
        <f>ROUND(+E1195*F1195,4)</f>
        <v>0</v>
      </c>
    </row>
    <row r="1196" spans="1:7" x14ac:dyDescent="0.2">
      <c r="A1196" s="89">
        <v>3</v>
      </c>
      <c r="B1196" s="87" t="s">
        <v>27</v>
      </c>
      <c r="C1196" s="93"/>
      <c r="D1196" s="21"/>
      <c r="E1196" s="22"/>
      <c r="F1196" s="23"/>
      <c r="G1196" s="24">
        <f>ROUND(+E1196*F1196,4)</f>
        <v>0</v>
      </c>
    </row>
    <row r="1197" spans="1:7" x14ac:dyDescent="0.2">
      <c r="A1197" s="89"/>
      <c r="B1197" s="87"/>
      <c r="C1197" s="93"/>
      <c r="D1197" s="21"/>
      <c r="E1197" s="22"/>
      <c r="F1197" s="23"/>
      <c r="G1197" s="24"/>
    </row>
    <row r="1198" spans="1:7" x14ac:dyDescent="0.2">
      <c r="A1198" s="89"/>
      <c r="B1198" s="87"/>
      <c r="C1198" s="93"/>
      <c r="D1198" s="21"/>
      <c r="E1198" s="22"/>
      <c r="F1198" s="23"/>
      <c r="G1198" s="24"/>
    </row>
    <row r="1199" spans="1:7" x14ac:dyDescent="0.2">
      <c r="A1199" s="89"/>
      <c r="B1199" s="87"/>
      <c r="C1199" s="93"/>
      <c r="D1199" s="21"/>
      <c r="E1199" s="22"/>
      <c r="F1199" s="23"/>
      <c r="G1199" s="24"/>
    </row>
    <row r="1200" spans="1:7" x14ac:dyDescent="0.2">
      <c r="A1200" s="89"/>
      <c r="B1200" s="87"/>
      <c r="C1200" s="90"/>
      <c r="D1200" s="21"/>
      <c r="E1200" s="22"/>
      <c r="F1200" s="23"/>
      <c r="G1200" s="24"/>
    </row>
    <row r="1201" spans="1:7" ht="16.5" x14ac:dyDescent="0.3">
      <c r="A1201" s="86"/>
      <c r="B1201" s="85"/>
      <c r="C1201" s="21"/>
      <c r="D1201" s="21"/>
      <c r="E1201" s="22"/>
      <c r="F1201" s="23"/>
      <c r="G1201" s="24"/>
    </row>
    <row r="1202" spans="1:7" x14ac:dyDescent="0.2">
      <c r="A1202" s="15"/>
      <c r="B1202" s="20"/>
      <c r="C1202" s="21"/>
      <c r="D1202" s="21"/>
      <c r="E1202" s="22"/>
      <c r="F1202" s="23"/>
      <c r="G1202" s="25"/>
    </row>
    <row r="1203" spans="1:7" ht="13.5" thickBot="1" x14ac:dyDescent="0.25">
      <c r="A1203" s="15"/>
      <c r="B1203" s="26" t="s">
        <v>5</v>
      </c>
      <c r="C1203" s="27"/>
      <c r="D1203" s="27"/>
      <c r="E1203" s="28"/>
      <c r="F1203" s="29"/>
      <c r="G1203" s="30">
        <f>SUM(G1194:G1202)</f>
        <v>0</v>
      </c>
    </row>
    <row r="1204" spans="1:7" ht="13.5" thickBot="1" x14ac:dyDescent="0.25">
      <c r="A1204" s="5"/>
      <c r="B1204" s="6" t="s">
        <v>6</v>
      </c>
      <c r="C1204" s="6"/>
      <c r="D1204" s="8"/>
      <c r="E1204" s="31"/>
      <c r="F1204" s="8"/>
      <c r="G1204" s="32"/>
    </row>
    <row r="1205" spans="1:7" ht="13.5" thickBot="1" x14ac:dyDescent="0.25">
      <c r="A1205" s="11"/>
      <c r="B1205" s="33" t="s">
        <v>76</v>
      </c>
      <c r="C1205" s="12" t="s">
        <v>34</v>
      </c>
      <c r="D1205" s="13" t="s">
        <v>35</v>
      </c>
      <c r="E1205" s="13" t="s">
        <v>24</v>
      </c>
      <c r="F1205" s="13" t="s">
        <v>36</v>
      </c>
      <c r="G1205" s="13" t="s">
        <v>26</v>
      </c>
    </row>
    <row r="1206" spans="1:7" x14ac:dyDescent="0.2">
      <c r="A1206" s="89">
        <v>2</v>
      </c>
      <c r="B1206" s="87" t="s">
        <v>38</v>
      </c>
      <c r="C1206" s="18"/>
      <c r="D1206" s="16"/>
      <c r="E1206" s="17"/>
      <c r="F1206" s="18">
        <f>+F1194</f>
        <v>0</v>
      </c>
      <c r="G1206" s="19">
        <f>ROUND(E1206*F1206,4)</f>
        <v>0</v>
      </c>
    </row>
    <row r="1207" spans="1:7" x14ac:dyDescent="0.2">
      <c r="A1207" s="89">
        <v>3</v>
      </c>
      <c r="B1207" s="87" t="s">
        <v>39</v>
      </c>
      <c r="C1207" s="23"/>
      <c r="D1207" s="21"/>
      <c r="E1207" s="22"/>
      <c r="F1207" s="23">
        <f>+F1206</f>
        <v>0</v>
      </c>
      <c r="G1207" s="24">
        <f>ROUND(E1207*F1207,4)</f>
        <v>0</v>
      </c>
    </row>
    <row r="1208" spans="1:7" x14ac:dyDescent="0.2">
      <c r="A1208" s="89">
        <v>4</v>
      </c>
      <c r="B1208" s="87" t="s">
        <v>40</v>
      </c>
      <c r="C1208" s="23"/>
      <c r="D1208" s="21"/>
      <c r="E1208" s="22"/>
      <c r="F1208" s="23">
        <f>+F1207</f>
        <v>0</v>
      </c>
      <c r="G1208" s="24">
        <f>ROUND(E1208*F1208,4)</f>
        <v>0</v>
      </c>
    </row>
    <row r="1209" spans="1:7" x14ac:dyDescent="0.2">
      <c r="A1209" s="89"/>
      <c r="B1209" s="87"/>
      <c r="C1209" s="23"/>
      <c r="D1209" s="21"/>
      <c r="E1209" s="22"/>
      <c r="F1209" s="23"/>
      <c r="G1209" s="24"/>
    </row>
    <row r="1210" spans="1:7" x14ac:dyDescent="0.2">
      <c r="A1210" s="89"/>
      <c r="B1210" s="87"/>
      <c r="C1210" s="23"/>
      <c r="D1210" s="21"/>
      <c r="E1210" s="22"/>
      <c r="F1210" s="23"/>
      <c r="G1210" s="24"/>
    </row>
    <row r="1211" spans="1:7" x14ac:dyDescent="0.2">
      <c r="A1211" s="15"/>
      <c r="B1211" s="20"/>
      <c r="C1211" s="23"/>
      <c r="D1211" s="21"/>
      <c r="E1211" s="22"/>
      <c r="F1211" s="23"/>
      <c r="G1211" s="24"/>
    </row>
    <row r="1212" spans="1:7" x14ac:dyDescent="0.2">
      <c r="A1212" s="15"/>
      <c r="B1212" s="20"/>
      <c r="C1212" s="23"/>
      <c r="D1212" s="21"/>
      <c r="E1212" s="22"/>
      <c r="F1212" s="23"/>
      <c r="G1212" s="25"/>
    </row>
    <row r="1213" spans="1:7" ht="13.5" thickBot="1" x14ac:dyDescent="0.25">
      <c r="A1213" s="15"/>
      <c r="B1213" s="26" t="s">
        <v>7</v>
      </c>
      <c r="C1213" s="29"/>
      <c r="D1213" s="27"/>
      <c r="E1213" s="28"/>
      <c r="F1213" s="29"/>
      <c r="G1213" s="30">
        <f>SUM(G1206:G1212)</f>
        <v>0</v>
      </c>
    </row>
    <row r="1214" spans="1:7" ht="13.5" thickBot="1" x14ac:dyDescent="0.25">
      <c r="A1214" s="34"/>
      <c r="B1214" s="6" t="s">
        <v>8</v>
      </c>
      <c r="C1214" s="6"/>
      <c r="D1214" s="8"/>
      <c r="E1214" s="8"/>
      <c r="F1214" s="8"/>
      <c r="G1214" s="35" t="s">
        <v>9</v>
      </c>
    </row>
    <row r="1215" spans="1:7" ht="13.5" thickBot="1" x14ac:dyDescent="0.25">
      <c r="A1215" s="11"/>
      <c r="B1215" s="36" t="s">
        <v>4</v>
      </c>
      <c r="C1215" s="4"/>
      <c r="D1215" s="13" t="s">
        <v>10</v>
      </c>
      <c r="E1215" s="13" t="s">
        <v>34</v>
      </c>
      <c r="F1215" s="13" t="s">
        <v>43</v>
      </c>
      <c r="G1215" s="13" t="s">
        <v>44</v>
      </c>
    </row>
    <row r="1216" spans="1:7" x14ac:dyDescent="0.2">
      <c r="A1216" s="15"/>
      <c r="B1216" s="37"/>
      <c r="C1216" s="38"/>
      <c r="D1216" s="39"/>
      <c r="E1216" s="40"/>
      <c r="F1216" s="41"/>
      <c r="G1216" s="19"/>
    </row>
    <row r="1217" spans="1:7" x14ac:dyDescent="0.2">
      <c r="A1217" s="15"/>
      <c r="B1217" s="42"/>
      <c r="C1217" s="43"/>
      <c r="D1217" s="44"/>
      <c r="E1217" s="45"/>
      <c r="F1217" s="46"/>
      <c r="G1217" s="24"/>
    </row>
    <row r="1218" spans="1:7" x14ac:dyDescent="0.2">
      <c r="A1218" s="15"/>
      <c r="B1218" s="42"/>
      <c r="C1218" s="43"/>
      <c r="D1218" s="44"/>
      <c r="E1218" s="45"/>
      <c r="F1218" s="46"/>
      <c r="G1218" s="24"/>
    </row>
    <row r="1219" spans="1:7" x14ac:dyDescent="0.2">
      <c r="A1219" s="15"/>
      <c r="B1219" s="42"/>
      <c r="C1219" s="43"/>
      <c r="D1219" s="44"/>
      <c r="E1219" s="45"/>
      <c r="F1219" s="46"/>
      <c r="G1219" s="24"/>
    </row>
    <row r="1220" spans="1:7" x14ac:dyDescent="0.2">
      <c r="A1220" s="15"/>
      <c r="B1220" s="42"/>
      <c r="C1220" s="43"/>
      <c r="D1220" s="44"/>
      <c r="E1220" s="45"/>
      <c r="F1220" s="46"/>
      <c r="G1220" s="24"/>
    </row>
    <row r="1221" spans="1:7" x14ac:dyDescent="0.2">
      <c r="A1221" s="15"/>
      <c r="B1221" s="42"/>
      <c r="C1221" s="43"/>
      <c r="D1221" s="44"/>
      <c r="E1221" s="45"/>
      <c r="F1221" s="46"/>
      <c r="G1221" s="24"/>
    </row>
    <row r="1222" spans="1:7" x14ac:dyDescent="0.2">
      <c r="A1222" s="15"/>
      <c r="B1222" s="42"/>
      <c r="C1222" s="43"/>
      <c r="D1222" s="44"/>
      <c r="E1222" s="45"/>
      <c r="F1222" s="46"/>
      <c r="G1222" s="24"/>
    </row>
    <row r="1223" spans="1:7" x14ac:dyDescent="0.2">
      <c r="A1223" s="15"/>
      <c r="B1223" s="42"/>
      <c r="C1223" s="43"/>
      <c r="D1223" s="44"/>
      <c r="E1223" s="45"/>
      <c r="F1223" s="46"/>
      <c r="G1223" s="24"/>
    </row>
    <row r="1224" spans="1:7" x14ac:dyDescent="0.2">
      <c r="A1224" s="15"/>
      <c r="B1224" s="42"/>
      <c r="C1224" s="43"/>
      <c r="D1224" s="44"/>
      <c r="E1224" s="45"/>
      <c r="F1224" s="46"/>
      <c r="G1224" s="24"/>
    </row>
    <row r="1225" spans="1:7" x14ac:dyDescent="0.2">
      <c r="A1225" s="15"/>
      <c r="B1225" s="42"/>
      <c r="C1225" s="43"/>
      <c r="D1225" s="44"/>
      <c r="E1225" s="45"/>
      <c r="F1225" s="46"/>
      <c r="G1225" s="24"/>
    </row>
    <row r="1226" spans="1:7" x14ac:dyDescent="0.2">
      <c r="A1226" s="15"/>
      <c r="B1226" s="42"/>
      <c r="C1226" s="43"/>
      <c r="D1226" s="44"/>
      <c r="E1226" s="45"/>
      <c r="F1226" s="46"/>
      <c r="G1226" s="24"/>
    </row>
    <row r="1227" spans="1:7" x14ac:dyDescent="0.2">
      <c r="A1227" s="15"/>
      <c r="B1227" s="42"/>
      <c r="C1227" s="43"/>
      <c r="D1227" s="44"/>
      <c r="E1227" s="45"/>
      <c r="F1227" s="46"/>
      <c r="G1227" s="24"/>
    </row>
    <row r="1228" spans="1:7" x14ac:dyDescent="0.2">
      <c r="A1228" s="15"/>
      <c r="B1228" s="42"/>
      <c r="C1228" s="43"/>
      <c r="D1228" s="44"/>
      <c r="E1228" s="45"/>
      <c r="F1228" s="46"/>
      <c r="G1228" s="25"/>
    </row>
    <row r="1229" spans="1:7" ht="13.5" thickBot="1" x14ac:dyDescent="0.25">
      <c r="A1229" s="15"/>
      <c r="B1229" s="47" t="s">
        <v>11</v>
      </c>
      <c r="C1229" s="48"/>
      <c r="D1229" s="49"/>
      <c r="E1229" s="50"/>
      <c r="F1229" s="51"/>
      <c r="G1229" s="30">
        <f>SUM(G1216:G1228)</f>
        <v>0</v>
      </c>
    </row>
    <row r="1230" spans="1:7" ht="13.5" thickBot="1" x14ac:dyDescent="0.25">
      <c r="A1230" s="5"/>
      <c r="B1230" s="6" t="s">
        <v>12</v>
      </c>
      <c r="C1230" s="52"/>
      <c r="D1230" s="52"/>
      <c r="E1230" s="52"/>
      <c r="F1230" s="52"/>
      <c r="G1230" s="53"/>
    </row>
    <row r="1231" spans="1:7" ht="13.5" thickBot="1" x14ac:dyDescent="0.25">
      <c r="A1231" s="11"/>
      <c r="B1231" s="79" t="s">
        <v>4</v>
      </c>
      <c r="C1231" s="54"/>
      <c r="D1231" s="12" t="s">
        <v>10</v>
      </c>
      <c r="E1231" s="12" t="s">
        <v>22</v>
      </c>
      <c r="F1231" s="12" t="s">
        <v>45</v>
      </c>
      <c r="G1231" s="13" t="s">
        <v>44</v>
      </c>
    </row>
    <row r="1232" spans="1:7" x14ac:dyDescent="0.2">
      <c r="A1232" s="89">
        <v>1</v>
      </c>
      <c r="B1232" s="87" t="s">
        <v>29</v>
      </c>
      <c r="C1232" s="91"/>
      <c r="D1232" s="38"/>
      <c r="E1232" s="16"/>
      <c r="F1232" s="18"/>
      <c r="G1232" s="19">
        <f>ROUND(E1232*F1232,4)</f>
        <v>0</v>
      </c>
    </row>
    <row r="1233" spans="1:7" x14ac:dyDescent="0.2">
      <c r="A1233" s="89"/>
      <c r="B1233" s="87"/>
      <c r="C1233" s="76"/>
      <c r="D1233" s="43"/>
      <c r="E1233" s="21"/>
      <c r="F1233" s="23"/>
      <c r="G1233" s="24">
        <f>ROUND(E1233*F1233,4)</f>
        <v>0</v>
      </c>
    </row>
    <row r="1234" spans="1:7" x14ac:dyDescent="0.2">
      <c r="A1234" s="15"/>
      <c r="B1234" s="74"/>
      <c r="C1234" s="76"/>
      <c r="D1234" s="43"/>
      <c r="E1234" s="21"/>
      <c r="F1234" s="23"/>
      <c r="G1234" s="24"/>
    </row>
    <row r="1235" spans="1:7" x14ac:dyDescent="0.2">
      <c r="A1235" s="15"/>
      <c r="B1235" s="74"/>
      <c r="C1235" s="76"/>
      <c r="D1235" s="43"/>
      <c r="E1235" s="21"/>
      <c r="F1235" s="23"/>
      <c r="G1235" s="24"/>
    </row>
    <row r="1236" spans="1:7" x14ac:dyDescent="0.2">
      <c r="A1236" s="15"/>
      <c r="B1236" s="74"/>
      <c r="C1236" s="76"/>
      <c r="D1236" s="43"/>
      <c r="E1236" s="21"/>
      <c r="F1236" s="23"/>
      <c r="G1236" s="25"/>
    </row>
    <row r="1237" spans="1:7" ht="13.5" thickBot="1" x14ac:dyDescent="0.25">
      <c r="A1237" s="11"/>
      <c r="B1237" s="77" t="s">
        <v>13</v>
      </c>
      <c r="C1237" s="78"/>
      <c r="D1237" s="55"/>
      <c r="E1237" s="56"/>
      <c r="F1237" s="57"/>
      <c r="G1237" s="58">
        <f>SUM(G1232:G1236)</f>
        <v>0</v>
      </c>
    </row>
    <row r="1238" spans="1:7" x14ac:dyDescent="0.2">
      <c r="A1238" s="59"/>
      <c r="B1238" s="59"/>
      <c r="C1238" s="59"/>
      <c r="D1238" s="60" t="s">
        <v>14</v>
      </c>
      <c r="E1238" s="61"/>
      <c r="F1238" s="62"/>
      <c r="G1238" s="63">
        <f>+G1203+G1213+G1229+G1237</f>
        <v>0</v>
      </c>
    </row>
    <row r="1239" spans="1:7" x14ac:dyDescent="0.2">
      <c r="A1239" s="59"/>
      <c r="B1239" s="59"/>
      <c r="C1239" s="59"/>
      <c r="D1239" s="64" t="s">
        <v>15</v>
      </c>
      <c r="E1239" s="65"/>
      <c r="F1239" s="66"/>
      <c r="G1239" s="67">
        <f>ROUND(G1238*F1239,4)</f>
        <v>0</v>
      </c>
    </row>
    <row r="1240" spans="1:7" x14ac:dyDescent="0.2">
      <c r="A1240" s="59"/>
      <c r="B1240" s="59"/>
      <c r="C1240" s="59"/>
      <c r="D1240" s="64" t="s">
        <v>16</v>
      </c>
      <c r="E1240" s="65"/>
      <c r="F1240" s="66"/>
      <c r="G1240" s="67">
        <f>ROUND(G1238*F1240,4)</f>
        <v>0</v>
      </c>
    </row>
    <row r="1241" spans="1:7" x14ac:dyDescent="0.2">
      <c r="A1241" s="59"/>
      <c r="B1241" s="59"/>
      <c r="C1241" s="59"/>
      <c r="D1241" s="64" t="s">
        <v>17</v>
      </c>
      <c r="E1241" s="65"/>
      <c r="F1241" s="68"/>
      <c r="G1241" s="67">
        <f>+G1238+G1239+G1240</f>
        <v>0</v>
      </c>
    </row>
    <row r="1242" spans="1:7" ht="13.5" thickBot="1" x14ac:dyDescent="0.25">
      <c r="A1242" s="59"/>
      <c r="B1242" s="59"/>
      <c r="C1242" s="59"/>
      <c r="D1242" s="69" t="s">
        <v>18</v>
      </c>
      <c r="E1242" s="70"/>
      <c r="F1242" s="71"/>
      <c r="G1242" s="72">
        <f>ROUND(G1241,2)</f>
        <v>0</v>
      </c>
    </row>
    <row r="1243" spans="1:7" x14ac:dyDescent="0.2">
      <c r="A1243" s="59"/>
      <c r="B1243" s="59"/>
      <c r="C1243" s="59"/>
      <c r="D1243" s="74"/>
      <c r="E1243" s="74"/>
      <c r="F1243" s="74"/>
      <c r="G1243" s="83"/>
    </row>
    <row r="1244" spans="1:7" x14ac:dyDescent="0.2">
      <c r="A1244" s="59"/>
      <c r="B1244" s="59"/>
      <c r="C1244" s="59"/>
      <c r="D1244" s="74"/>
      <c r="E1244" s="74"/>
      <c r="F1244" s="74"/>
      <c r="G1244" s="83"/>
    </row>
    <row r="1245" spans="1:7" x14ac:dyDescent="0.2">
      <c r="A1245" s="59"/>
      <c r="B1245" s="73" t="s">
        <v>19</v>
      </c>
      <c r="C1245" s="59"/>
      <c r="D1245" s="74"/>
      <c r="E1245" s="74"/>
      <c r="F1245" s="74"/>
      <c r="G1245" s="83"/>
    </row>
    <row r="1247" spans="1:7" ht="13.5" thickBot="1" x14ac:dyDescent="0.25"/>
    <row r="1248" spans="1:7" ht="13.5" thickBot="1" x14ac:dyDescent="0.25">
      <c r="A1248" s="208" t="s">
        <v>0</v>
      </c>
      <c r="B1248" s="209"/>
      <c r="C1248" s="209"/>
      <c r="D1248" s="209"/>
      <c r="E1248" s="209"/>
      <c r="F1248" s="209"/>
      <c r="G1248" s="210"/>
    </row>
    <row r="1249" spans="1:7" x14ac:dyDescent="0.2">
      <c r="A1249" s="211" t="s">
        <v>109</v>
      </c>
      <c r="B1249" s="212"/>
      <c r="C1249" s="212"/>
      <c r="D1249" s="212"/>
      <c r="E1249" s="212"/>
      <c r="F1249" s="212"/>
      <c r="G1249" s="213"/>
    </row>
    <row r="1250" spans="1:7" x14ac:dyDescent="0.2">
      <c r="A1250" s="172"/>
      <c r="B1250" s="171"/>
      <c r="C1250" s="171"/>
      <c r="D1250" s="171"/>
      <c r="E1250" s="171"/>
      <c r="F1250" s="171"/>
      <c r="G1250" s="173"/>
    </row>
    <row r="1251" spans="1:7" x14ac:dyDescent="0.2">
      <c r="A1251" s="214" t="s">
        <v>139</v>
      </c>
      <c r="B1251" s="215"/>
      <c r="C1251" s="215"/>
      <c r="D1251" s="215"/>
      <c r="E1251" s="215"/>
      <c r="F1251" s="215"/>
      <c r="G1251" s="216"/>
    </row>
    <row r="1252" spans="1:7" x14ac:dyDescent="0.2">
      <c r="A1252" s="215" t="s">
        <v>140</v>
      </c>
      <c r="B1252" s="215"/>
      <c r="C1252" s="215"/>
      <c r="D1252" s="215"/>
      <c r="E1252" s="215"/>
      <c r="F1252" s="205" t="s">
        <v>42</v>
      </c>
      <c r="G1252" s="217"/>
    </row>
    <row r="1253" spans="1:7" x14ac:dyDescent="0.2">
      <c r="A1253" s="204" t="s">
        <v>20</v>
      </c>
      <c r="B1253" s="205"/>
      <c r="C1253" s="205"/>
      <c r="D1253" s="205"/>
      <c r="E1253" s="205"/>
      <c r="F1253" s="1"/>
      <c r="G1253" s="2"/>
    </row>
    <row r="1254" spans="1:7" ht="13.5" thickBot="1" x14ac:dyDescent="0.25">
      <c r="A1254" s="206" t="s">
        <v>21</v>
      </c>
      <c r="B1254" s="207"/>
      <c r="C1254" s="207"/>
      <c r="D1254" s="207"/>
      <c r="E1254" s="207"/>
      <c r="F1254" s="3"/>
      <c r="G1254" s="4"/>
    </row>
    <row r="1255" spans="1:7" ht="13.5" thickBot="1" x14ac:dyDescent="0.25">
      <c r="A1255" s="5" t="s">
        <v>2</v>
      </c>
      <c r="B1255" s="31" t="s">
        <v>3</v>
      </c>
      <c r="C1255" s="6"/>
      <c r="D1255" s="7"/>
      <c r="E1255" s="7"/>
      <c r="F1255" s="8"/>
      <c r="G1255" s="9"/>
    </row>
    <row r="1256" spans="1:7" ht="13.5" thickBot="1" x14ac:dyDescent="0.25">
      <c r="A1256" s="11"/>
      <c r="B1256" s="9" t="s">
        <v>4</v>
      </c>
      <c r="C1256" s="12" t="s">
        <v>22</v>
      </c>
      <c r="D1256" s="12" t="s">
        <v>23</v>
      </c>
      <c r="E1256" s="13" t="s">
        <v>24</v>
      </c>
      <c r="F1256" s="13" t="s">
        <v>25</v>
      </c>
      <c r="G1256" s="13" t="s">
        <v>26</v>
      </c>
    </row>
    <row r="1257" spans="1:7" x14ac:dyDescent="0.2">
      <c r="A1257" s="196">
        <v>1</v>
      </c>
      <c r="B1257" s="197" t="str">
        <f>VLOOKUP(A1257,[1]!EQUIPO,3)</f>
        <v>Herramienta menor</v>
      </c>
      <c r="C1257" s="92"/>
      <c r="D1257" s="16"/>
      <c r="E1257" s="17"/>
      <c r="F1257" s="18"/>
      <c r="G1257" s="19">
        <f>ROUND(E1257*F1257,4)</f>
        <v>0</v>
      </c>
    </row>
    <row r="1258" spans="1:7" ht="25.5" x14ac:dyDescent="0.2">
      <c r="A1258" s="196">
        <v>2</v>
      </c>
      <c r="B1258" s="198" t="s">
        <v>32</v>
      </c>
      <c r="C1258" s="93"/>
      <c r="D1258" s="21"/>
      <c r="E1258" s="22"/>
      <c r="F1258" s="23"/>
      <c r="G1258" s="24">
        <f>ROUND(+E1258*F1258,4)</f>
        <v>0</v>
      </c>
    </row>
    <row r="1259" spans="1:7" x14ac:dyDescent="0.2">
      <c r="A1259" s="196">
        <v>3</v>
      </c>
      <c r="B1259" s="197" t="s">
        <v>27</v>
      </c>
      <c r="C1259" s="93"/>
      <c r="D1259" s="21"/>
      <c r="E1259" s="22"/>
      <c r="F1259" s="23"/>
      <c r="G1259" s="24">
        <f>ROUND(+E1259*F1259,4)</f>
        <v>0</v>
      </c>
    </row>
    <row r="1260" spans="1:7" x14ac:dyDescent="0.2">
      <c r="A1260" s="89"/>
      <c r="B1260" s="87"/>
      <c r="C1260" s="93"/>
      <c r="D1260" s="21"/>
      <c r="E1260" s="22"/>
      <c r="F1260" s="23"/>
      <c r="G1260" s="24"/>
    </row>
    <row r="1261" spans="1:7" x14ac:dyDescent="0.2">
      <c r="A1261" s="89"/>
      <c r="B1261" s="87"/>
      <c r="C1261" s="93"/>
      <c r="D1261" s="21"/>
      <c r="E1261" s="22"/>
      <c r="F1261" s="23"/>
      <c r="G1261" s="24"/>
    </row>
    <row r="1262" spans="1:7" x14ac:dyDescent="0.2">
      <c r="A1262" s="89"/>
      <c r="B1262" s="87"/>
      <c r="C1262" s="93"/>
      <c r="D1262" s="21"/>
      <c r="E1262" s="22"/>
      <c r="F1262" s="23"/>
      <c r="G1262" s="24"/>
    </row>
    <row r="1263" spans="1:7" x14ac:dyDescent="0.2">
      <c r="A1263" s="89"/>
      <c r="B1263" s="87"/>
      <c r="C1263" s="90"/>
      <c r="D1263" s="21"/>
      <c r="E1263" s="22"/>
      <c r="F1263" s="23"/>
      <c r="G1263" s="24"/>
    </row>
    <row r="1264" spans="1:7" ht="16.5" x14ac:dyDescent="0.3">
      <c r="A1264" s="86"/>
      <c r="B1264" s="85"/>
      <c r="C1264" s="21"/>
      <c r="D1264" s="21"/>
      <c r="E1264" s="22"/>
      <c r="F1264" s="23"/>
      <c r="G1264" s="24"/>
    </row>
    <row r="1265" spans="1:7" x14ac:dyDescent="0.2">
      <c r="A1265" s="15"/>
      <c r="B1265" s="20"/>
      <c r="C1265" s="21"/>
      <c r="D1265" s="21"/>
      <c r="E1265" s="22"/>
      <c r="F1265" s="23"/>
      <c r="G1265" s="25"/>
    </row>
    <row r="1266" spans="1:7" ht="13.5" thickBot="1" x14ac:dyDescent="0.25">
      <c r="A1266" s="15"/>
      <c r="B1266" s="26" t="s">
        <v>5</v>
      </c>
      <c r="C1266" s="27"/>
      <c r="D1266" s="27"/>
      <c r="E1266" s="28"/>
      <c r="F1266" s="29"/>
      <c r="G1266" s="30">
        <f>SUM(G1257:G1265)</f>
        <v>0</v>
      </c>
    </row>
    <row r="1267" spans="1:7" ht="13.5" thickBot="1" x14ac:dyDescent="0.25">
      <c r="A1267" s="5"/>
      <c r="B1267" s="6" t="s">
        <v>6</v>
      </c>
      <c r="C1267" s="6"/>
      <c r="D1267" s="8"/>
      <c r="E1267" s="31"/>
      <c r="F1267" s="8"/>
      <c r="G1267" s="32"/>
    </row>
    <row r="1268" spans="1:7" ht="13.5" thickBot="1" x14ac:dyDescent="0.25">
      <c r="A1268" s="11"/>
      <c r="B1268" s="33" t="s">
        <v>76</v>
      </c>
      <c r="C1268" s="12" t="s">
        <v>34</v>
      </c>
      <c r="D1268" s="13" t="s">
        <v>35</v>
      </c>
      <c r="E1268" s="13" t="s">
        <v>24</v>
      </c>
      <c r="F1268" s="13" t="s">
        <v>36</v>
      </c>
      <c r="G1268" s="13" t="s">
        <v>26</v>
      </c>
    </row>
    <row r="1269" spans="1:7" x14ac:dyDescent="0.2">
      <c r="A1269" s="89">
        <v>2</v>
      </c>
      <c r="B1269" s="87" t="s">
        <v>38</v>
      </c>
      <c r="C1269" s="18"/>
      <c r="D1269" s="16"/>
      <c r="E1269" s="17"/>
      <c r="F1269" s="18">
        <f>+F1257</f>
        <v>0</v>
      </c>
      <c r="G1269" s="19">
        <f>ROUND(E1269*F1269,4)</f>
        <v>0</v>
      </c>
    </row>
    <row r="1270" spans="1:7" x14ac:dyDescent="0.2">
      <c r="A1270" s="89">
        <v>3</v>
      </c>
      <c r="B1270" s="87" t="s">
        <v>39</v>
      </c>
      <c r="C1270" s="23"/>
      <c r="D1270" s="21"/>
      <c r="E1270" s="22"/>
      <c r="F1270" s="23">
        <f>+F1269</f>
        <v>0</v>
      </c>
      <c r="G1270" s="24">
        <f>ROUND(E1270*F1270,4)</f>
        <v>0</v>
      </c>
    </row>
    <row r="1271" spans="1:7" x14ac:dyDescent="0.2">
      <c r="A1271" s="89">
        <v>4</v>
      </c>
      <c r="B1271" s="87" t="s">
        <v>40</v>
      </c>
      <c r="C1271" s="23"/>
      <c r="D1271" s="21"/>
      <c r="E1271" s="22"/>
      <c r="F1271" s="23">
        <f>+F1270</f>
        <v>0</v>
      </c>
      <c r="G1271" s="24">
        <f>ROUND(E1271*F1271,4)</f>
        <v>0</v>
      </c>
    </row>
    <row r="1272" spans="1:7" x14ac:dyDescent="0.2">
      <c r="A1272" s="89"/>
      <c r="B1272" s="87"/>
      <c r="C1272" s="23"/>
      <c r="D1272" s="21"/>
      <c r="E1272" s="22"/>
      <c r="F1272" s="23"/>
      <c r="G1272" s="24"/>
    </row>
    <row r="1273" spans="1:7" x14ac:dyDescent="0.2">
      <c r="A1273" s="89"/>
      <c r="B1273" s="87"/>
      <c r="C1273" s="23"/>
      <c r="D1273" s="21"/>
      <c r="E1273" s="22"/>
      <c r="F1273" s="23"/>
      <c r="G1273" s="24"/>
    </row>
    <row r="1274" spans="1:7" x14ac:dyDescent="0.2">
      <c r="A1274" s="15"/>
      <c r="B1274" s="20"/>
      <c r="C1274" s="23"/>
      <c r="D1274" s="21"/>
      <c r="E1274" s="22"/>
      <c r="F1274" s="23"/>
      <c r="G1274" s="24"/>
    </row>
    <row r="1275" spans="1:7" x14ac:dyDescent="0.2">
      <c r="A1275" s="15"/>
      <c r="B1275" s="20"/>
      <c r="C1275" s="23"/>
      <c r="D1275" s="21"/>
      <c r="E1275" s="22"/>
      <c r="F1275" s="23"/>
      <c r="G1275" s="25"/>
    </row>
    <row r="1276" spans="1:7" ht="13.5" thickBot="1" x14ac:dyDescent="0.25">
      <c r="A1276" s="15"/>
      <c r="B1276" s="26" t="s">
        <v>7</v>
      </c>
      <c r="C1276" s="29"/>
      <c r="D1276" s="27"/>
      <c r="E1276" s="28"/>
      <c r="F1276" s="29"/>
      <c r="G1276" s="30">
        <f>SUM(G1269:G1275)</f>
        <v>0</v>
      </c>
    </row>
    <row r="1277" spans="1:7" ht="13.5" thickBot="1" x14ac:dyDescent="0.25">
      <c r="A1277" s="34"/>
      <c r="B1277" s="6" t="s">
        <v>8</v>
      </c>
      <c r="C1277" s="6"/>
      <c r="D1277" s="8"/>
      <c r="E1277" s="8"/>
      <c r="F1277" s="8"/>
      <c r="G1277" s="35" t="s">
        <v>9</v>
      </c>
    </row>
    <row r="1278" spans="1:7" ht="13.5" thickBot="1" x14ac:dyDescent="0.25">
      <c r="A1278" s="11"/>
      <c r="B1278" s="36" t="s">
        <v>4</v>
      </c>
      <c r="C1278" s="4"/>
      <c r="D1278" s="13" t="s">
        <v>10</v>
      </c>
      <c r="E1278" s="13" t="s">
        <v>34</v>
      </c>
      <c r="F1278" s="13" t="s">
        <v>43</v>
      </c>
      <c r="G1278" s="13" t="s">
        <v>44</v>
      </c>
    </row>
    <row r="1279" spans="1:7" x14ac:dyDescent="0.2">
      <c r="A1279" s="15"/>
      <c r="B1279" s="37"/>
      <c r="C1279" s="38"/>
      <c r="D1279" s="39"/>
      <c r="E1279" s="40"/>
      <c r="F1279" s="41"/>
      <c r="G1279" s="19"/>
    </row>
    <row r="1280" spans="1:7" x14ac:dyDescent="0.2">
      <c r="A1280" s="15"/>
      <c r="B1280" s="42"/>
      <c r="C1280" s="43"/>
      <c r="D1280" s="44"/>
      <c r="E1280" s="45"/>
      <c r="F1280" s="46"/>
      <c r="G1280" s="24"/>
    </row>
    <row r="1281" spans="1:7" x14ac:dyDescent="0.2">
      <c r="A1281" s="15"/>
      <c r="B1281" s="42"/>
      <c r="C1281" s="43"/>
      <c r="D1281" s="44"/>
      <c r="E1281" s="45"/>
      <c r="F1281" s="46"/>
      <c r="G1281" s="24"/>
    </row>
    <row r="1282" spans="1:7" x14ac:dyDescent="0.2">
      <c r="A1282" s="15"/>
      <c r="B1282" s="42"/>
      <c r="C1282" s="43"/>
      <c r="D1282" s="44"/>
      <c r="E1282" s="45"/>
      <c r="F1282" s="46"/>
      <c r="G1282" s="24"/>
    </row>
    <row r="1283" spans="1:7" x14ac:dyDescent="0.2">
      <c r="A1283" s="15"/>
      <c r="B1283" s="42"/>
      <c r="C1283" s="43"/>
      <c r="D1283" s="44"/>
      <c r="E1283" s="45"/>
      <c r="F1283" s="46"/>
      <c r="G1283" s="24"/>
    </row>
    <row r="1284" spans="1:7" x14ac:dyDescent="0.2">
      <c r="A1284" s="15"/>
      <c r="B1284" s="42"/>
      <c r="C1284" s="43"/>
      <c r="D1284" s="44"/>
      <c r="E1284" s="45"/>
      <c r="F1284" s="46"/>
      <c r="G1284" s="24"/>
    </row>
    <row r="1285" spans="1:7" x14ac:dyDescent="0.2">
      <c r="A1285" s="15"/>
      <c r="B1285" s="42"/>
      <c r="C1285" s="43"/>
      <c r="D1285" s="44"/>
      <c r="E1285" s="45"/>
      <c r="F1285" s="46"/>
      <c r="G1285" s="24"/>
    </row>
    <row r="1286" spans="1:7" x14ac:dyDescent="0.2">
      <c r="A1286" s="15"/>
      <c r="B1286" s="42"/>
      <c r="C1286" s="43"/>
      <c r="D1286" s="44"/>
      <c r="E1286" s="45"/>
      <c r="F1286" s="46"/>
      <c r="G1286" s="24"/>
    </row>
    <row r="1287" spans="1:7" x14ac:dyDescent="0.2">
      <c r="A1287" s="15"/>
      <c r="B1287" s="42"/>
      <c r="C1287" s="43"/>
      <c r="D1287" s="44"/>
      <c r="E1287" s="45"/>
      <c r="F1287" s="46"/>
      <c r="G1287" s="24"/>
    </row>
    <row r="1288" spans="1:7" x14ac:dyDescent="0.2">
      <c r="A1288" s="15"/>
      <c r="B1288" s="42"/>
      <c r="C1288" s="43"/>
      <c r="D1288" s="44"/>
      <c r="E1288" s="45"/>
      <c r="F1288" s="46"/>
      <c r="G1288" s="24"/>
    </row>
    <row r="1289" spans="1:7" x14ac:dyDescent="0.2">
      <c r="A1289" s="15"/>
      <c r="B1289" s="42"/>
      <c r="C1289" s="43"/>
      <c r="D1289" s="44"/>
      <c r="E1289" s="45"/>
      <c r="F1289" s="46"/>
      <c r="G1289" s="24"/>
    </row>
    <row r="1290" spans="1:7" x14ac:dyDescent="0.2">
      <c r="A1290" s="15"/>
      <c r="B1290" s="42"/>
      <c r="C1290" s="43"/>
      <c r="D1290" s="44"/>
      <c r="E1290" s="45"/>
      <c r="F1290" s="46"/>
      <c r="G1290" s="24"/>
    </row>
    <row r="1291" spans="1:7" x14ac:dyDescent="0.2">
      <c r="A1291" s="15"/>
      <c r="B1291" s="42"/>
      <c r="C1291" s="43"/>
      <c r="D1291" s="44"/>
      <c r="E1291" s="45"/>
      <c r="F1291" s="46"/>
      <c r="G1291" s="25"/>
    </row>
    <row r="1292" spans="1:7" ht="13.5" thickBot="1" x14ac:dyDescent="0.25">
      <c r="A1292" s="15"/>
      <c r="B1292" s="47" t="s">
        <v>11</v>
      </c>
      <c r="C1292" s="48"/>
      <c r="D1292" s="49"/>
      <c r="E1292" s="50"/>
      <c r="F1292" s="51"/>
      <c r="G1292" s="30">
        <f>SUM(G1279:G1291)</f>
        <v>0</v>
      </c>
    </row>
    <row r="1293" spans="1:7" ht="13.5" thickBot="1" x14ac:dyDescent="0.25">
      <c r="A1293" s="5"/>
      <c r="B1293" s="6" t="s">
        <v>12</v>
      </c>
      <c r="C1293" s="52"/>
      <c r="D1293" s="52"/>
      <c r="E1293" s="52"/>
      <c r="F1293" s="52"/>
      <c r="G1293" s="53"/>
    </row>
    <row r="1294" spans="1:7" ht="13.5" thickBot="1" x14ac:dyDescent="0.25">
      <c r="A1294" s="11"/>
      <c r="B1294" s="79" t="s">
        <v>4</v>
      </c>
      <c r="C1294" s="54"/>
      <c r="D1294" s="12" t="s">
        <v>10</v>
      </c>
      <c r="E1294" s="12" t="s">
        <v>22</v>
      </c>
      <c r="F1294" s="12" t="s">
        <v>45</v>
      </c>
      <c r="G1294" s="13" t="s">
        <v>44</v>
      </c>
    </row>
    <row r="1295" spans="1:7" x14ac:dyDescent="0.2">
      <c r="A1295" s="89">
        <v>1</v>
      </c>
      <c r="B1295" s="87" t="s">
        <v>29</v>
      </c>
      <c r="C1295" s="91"/>
      <c r="D1295" s="38"/>
      <c r="E1295" s="16"/>
      <c r="F1295" s="18"/>
      <c r="G1295" s="19">
        <f>ROUND(E1295*F1295,4)</f>
        <v>0</v>
      </c>
    </row>
    <row r="1296" spans="1:7" x14ac:dyDescent="0.2">
      <c r="A1296" s="89"/>
      <c r="B1296" s="87"/>
      <c r="C1296" s="76"/>
      <c r="D1296" s="43"/>
      <c r="E1296" s="21"/>
      <c r="F1296" s="23"/>
      <c r="G1296" s="24">
        <f>ROUND(E1296*F1296,4)</f>
        <v>0</v>
      </c>
    </row>
    <row r="1297" spans="1:7" x14ac:dyDescent="0.2">
      <c r="A1297" s="15"/>
      <c r="B1297" s="74"/>
      <c r="C1297" s="76"/>
      <c r="D1297" s="43"/>
      <c r="E1297" s="21"/>
      <c r="F1297" s="23"/>
      <c r="G1297" s="24"/>
    </row>
    <row r="1298" spans="1:7" x14ac:dyDescent="0.2">
      <c r="A1298" s="15"/>
      <c r="B1298" s="74"/>
      <c r="C1298" s="76"/>
      <c r="D1298" s="43"/>
      <c r="E1298" s="21"/>
      <c r="F1298" s="23"/>
      <c r="G1298" s="24"/>
    </row>
    <row r="1299" spans="1:7" x14ac:dyDescent="0.2">
      <c r="A1299" s="15"/>
      <c r="B1299" s="74"/>
      <c r="C1299" s="76"/>
      <c r="D1299" s="43"/>
      <c r="E1299" s="21"/>
      <c r="F1299" s="23"/>
      <c r="G1299" s="25"/>
    </row>
    <row r="1300" spans="1:7" ht="13.5" thickBot="1" x14ac:dyDescent="0.25">
      <c r="A1300" s="11"/>
      <c r="B1300" s="77" t="s">
        <v>13</v>
      </c>
      <c r="C1300" s="78"/>
      <c r="D1300" s="55"/>
      <c r="E1300" s="56"/>
      <c r="F1300" s="57"/>
      <c r="G1300" s="58">
        <f>SUM(G1295:G1299)</f>
        <v>0</v>
      </c>
    </row>
    <row r="1301" spans="1:7" x14ac:dyDescent="0.2">
      <c r="A1301" s="59"/>
      <c r="B1301" s="59"/>
      <c r="C1301" s="59"/>
      <c r="D1301" s="60" t="s">
        <v>14</v>
      </c>
      <c r="E1301" s="61"/>
      <c r="F1301" s="62"/>
      <c r="G1301" s="63">
        <f>+G1266+G1276+G1292+G1300</f>
        <v>0</v>
      </c>
    </row>
    <row r="1302" spans="1:7" x14ac:dyDescent="0.2">
      <c r="A1302" s="59"/>
      <c r="B1302" s="59"/>
      <c r="C1302" s="59"/>
      <c r="D1302" s="64" t="s">
        <v>15</v>
      </c>
      <c r="E1302" s="65"/>
      <c r="F1302" s="66"/>
      <c r="G1302" s="67">
        <f>ROUND(G1301*F1302,4)</f>
        <v>0</v>
      </c>
    </row>
    <row r="1303" spans="1:7" x14ac:dyDescent="0.2">
      <c r="A1303" s="59"/>
      <c r="B1303" s="59"/>
      <c r="C1303" s="59"/>
      <c r="D1303" s="64" t="s">
        <v>16</v>
      </c>
      <c r="E1303" s="65"/>
      <c r="F1303" s="66"/>
      <c r="G1303" s="67">
        <f>ROUND(G1301*F1303,4)</f>
        <v>0</v>
      </c>
    </row>
    <row r="1304" spans="1:7" x14ac:dyDescent="0.2">
      <c r="A1304" s="59"/>
      <c r="B1304" s="59"/>
      <c r="C1304" s="59"/>
      <c r="D1304" s="64" t="s">
        <v>17</v>
      </c>
      <c r="E1304" s="65"/>
      <c r="F1304" s="68"/>
      <c r="G1304" s="67">
        <f>+G1301+G1302+G1303</f>
        <v>0</v>
      </c>
    </row>
    <row r="1305" spans="1:7" ht="13.5" thickBot="1" x14ac:dyDescent="0.25">
      <c r="A1305" s="59"/>
      <c r="B1305" s="59"/>
      <c r="C1305" s="59"/>
      <c r="D1305" s="69" t="s">
        <v>18</v>
      </c>
      <c r="E1305" s="70"/>
      <c r="F1305" s="71"/>
      <c r="G1305" s="72">
        <f>ROUND(G1304,2)</f>
        <v>0</v>
      </c>
    </row>
    <row r="1308" spans="1:7" x14ac:dyDescent="0.2">
      <c r="B1308" s="73" t="s">
        <v>19</v>
      </c>
    </row>
    <row r="1310" spans="1:7" ht="13.5" thickBot="1" x14ac:dyDescent="0.25"/>
    <row r="1311" spans="1:7" ht="13.5" thickBot="1" x14ac:dyDescent="0.25">
      <c r="A1311" s="208" t="s">
        <v>0</v>
      </c>
      <c r="B1311" s="209"/>
      <c r="C1311" s="209"/>
      <c r="D1311" s="209"/>
      <c r="E1311" s="209"/>
      <c r="F1311" s="209"/>
      <c r="G1311" s="210"/>
    </row>
    <row r="1312" spans="1:7" x14ac:dyDescent="0.2">
      <c r="A1312" s="211" t="s">
        <v>109</v>
      </c>
      <c r="B1312" s="212"/>
      <c r="C1312" s="212"/>
      <c r="D1312" s="212"/>
      <c r="E1312" s="212"/>
      <c r="F1312" s="212"/>
      <c r="G1312" s="213"/>
    </row>
    <row r="1313" spans="1:7" x14ac:dyDescent="0.2">
      <c r="A1313" s="172"/>
      <c r="B1313" s="171"/>
      <c r="C1313" s="171"/>
      <c r="D1313" s="171"/>
      <c r="E1313" s="171"/>
      <c r="F1313" s="171"/>
      <c r="G1313" s="173"/>
    </row>
    <row r="1314" spans="1:7" x14ac:dyDescent="0.2">
      <c r="A1314" s="214" t="s">
        <v>141</v>
      </c>
      <c r="B1314" s="215"/>
      <c r="C1314" s="215"/>
      <c r="D1314" s="215"/>
      <c r="E1314" s="215"/>
      <c r="F1314" s="215"/>
      <c r="G1314" s="216"/>
    </row>
    <row r="1315" spans="1:7" x14ac:dyDescent="0.2">
      <c r="A1315" s="215" t="s">
        <v>142</v>
      </c>
      <c r="B1315" s="215"/>
      <c r="C1315" s="215"/>
      <c r="D1315" s="215"/>
      <c r="E1315" s="215"/>
      <c r="F1315" s="205" t="s">
        <v>42</v>
      </c>
      <c r="G1315" s="217"/>
    </row>
    <row r="1316" spans="1:7" x14ac:dyDescent="0.2">
      <c r="A1316" s="204" t="s">
        <v>20</v>
      </c>
      <c r="B1316" s="205"/>
      <c r="C1316" s="205"/>
      <c r="D1316" s="205"/>
      <c r="E1316" s="205"/>
      <c r="F1316" s="1"/>
      <c r="G1316" s="2"/>
    </row>
    <row r="1317" spans="1:7" ht="13.5" thickBot="1" x14ac:dyDescent="0.25">
      <c r="A1317" s="206" t="s">
        <v>21</v>
      </c>
      <c r="B1317" s="207"/>
      <c r="C1317" s="207"/>
      <c r="D1317" s="207"/>
      <c r="E1317" s="207"/>
      <c r="F1317" s="3"/>
      <c r="G1317" s="4"/>
    </row>
    <row r="1318" spans="1:7" ht="13.5" thickBot="1" x14ac:dyDescent="0.25">
      <c r="A1318" s="5" t="s">
        <v>2</v>
      </c>
      <c r="B1318" s="31" t="s">
        <v>3</v>
      </c>
      <c r="C1318" s="6"/>
      <c r="D1318" s="7"/>
      <c r="E1318" s="7"/>
      <c r="F1318" s="8"/>
      <c r="G1318" s="9"/>
    </row>
    <row r="1319" spans="1:7" ht="13.5" thickBot="1" x14ac:dyDescent="0.25">
      <c r="A1319" s="11"/>
      <c r="B1319" s="9" t="s">
        <v>4</v>
      </c>
      <c r="C1319" s="12" t="s">
        <v>22</v>
      </c>
      <c r="D1319" s="12" t="s">
        <v>23</v>
      </c>
      <c r="E1319" s="13" t="s">
        <v>24</v>
      </c>
      <c r="F1319" s="13" t="s">
        <v>25</v>
      </c>
      <c r="G1319" s="13" t="s">
        <v>26</v>
      </c>
    </row>
    <row r="1320" spans="1:7" x14ac:dyDescent="0.2">
      <c r="A1320" s="196">
        <v>1</v>
      </c>
      <c r="B1320" s="197" t="str">
        <f>VLOOKUP(A1320,[1]!EQUIPO,3)</f>
        <v>Herramienta menor</v>
      </c>
      <c r="C1320" s="92"/>
      <c r="D1320" s="16"/>
      <c r="E1320" s="17"/>
      <c r="F1320" s="18"/>
      <c r="G1320" s="19">
        <f>ROUND(E1320*F1320,4)</f>
        <v>0</v>
      </c>
    </row>
    <row r="1321" spans="1:7" ht="25.5" x14ac:dyDescent="0.2">
      <c r="A1321" s="196">
        <v>2</v>
      </c>
      <c r="B1321" s="198" t="s">
        <v>32</v>
      </c>
      <c r="C1321" s="93"/>
      <c r="D1321" s="21"/>
      <c r="E1321" s="22"/>
      <c r="F1321" s="23"/>
      <c r="G1321" s="24">
        <f>ROUND(+E1321*F1321,4)</f>
        <v>0</v>
      </c>
    </row>
    <row r="1322" spans="1:7" x14ac:dyDescent="0.2">
      <c r="A1322" s="196">
        <v>3</v>
      </c>
      <c r="B1322" s="197" t="s">
        <v>27</v>
      </c>
      <c r="C1322" s="93"/>
      <c r="D1322" s="21"/>
      <c r="E1322" s="22"/>
      <c r="F1322" s="23"/>
      <c r="G1322" s="24">
        <f>ROUND(+E1322*F1322,4)</f>
        <v>0</v>
      </c>
    </row>
    <row r="1323" spans="1:7" x14ac:dyDescent="0.2">
      <c r="A1323" s="196"/>
      <c r="B1323" s="197"/>
      <c r="C1323" s="93"/>
      <c r="D1323" s="21"/>
      <c r="E1323" s="22"/>
      <c r="F1323" s="23"/>
      <c r="G1323" s="24"/>
    </row>
    <row r="1324" spans="1:7" x14ac:dyDescent="0.2">
      <c r="A1324" s="89"/>
      <c r="B1324" s="87"/>
      <c r="C1324" s="93"/>
      <c r="D1324" s="21"/>
      <c r="E1324" s="22"/>
      <c r="F1324" s="23"/>
      <c r="G1324" s="24"/>
    </row>
    <row r="1325" spans="1:7" x14ac:dyDescent="0.2">
      <c r="A1325" s="89"/>
      <c r="B1325" s="87"/>
      <c r="C1325" s="93"/>
      <c r="D1325" s="21"/>
      <c r="E1325" s="22"/>
      <c r="F1325" s="23"/>
      <c r="G1325" s="24"/>
    </row>
    <row r="1326" spans="1:7" x14ac:dyDescent="0.2">
      <c r="A1326" s="89"/>
      <c r="B1326" s="87"/>
      <c r="C1326" s="90"/>
      <c r="D1326" s="21"/>
      <c r="E1326" s="22"/>
      <c r="F1326" s="23"/>
      <c r="G1326" s="24"/>
    </row>
    <row r="1327" spans="1:7" ht="16.5" x14ac:dyDescent="0.3">
      <c r="A1327" s="86"/>
      <c r="B1327" s="85"/>
      <c r="C1327" s="21"/>
      <c r="D1327" s="21"/>
      <c r="E1327" s="22"/>
      <c r="F1327" s="23"/>
      <c r="G1327" s="24"/>
    </row>
    <row r="1328" spans="1:7" x14ac:dyDescent="0.2">
      <c r="A1328" s="15"/>
      <c r="B1328" s="20"/>
      <c r="C1328" s="21"/>
      <c r="D1328" s="21"/>
      <c r="E1328" s="22"/>
      <c r="F1328" s="23"/>
      <c r="G1328" s="25"/>
    </row>
    <row r="1329" spans="1:7" ht="13.5" thickBot="1" x14ac:dyDescent="0.25">
      <c r="A1329" s="15"/>
      <c r="B1329" s="26" t="s">
        <v>5</v>
      </c>
      <c r="C1329" s="27"/>
      <c r="D1329" s="27"/>
      <c r="E1329" s="28"/>
      <c r="F1329" s="29"/>
      <c r="G1329" s="30">
        <f>SUM(G1320:G1328)</f>
        <v>0</v>
      </c>
    </row>
    <row r="1330" spans="1:7" ht="13.5" thickBot="1" x14ac:dyDescent="0.25">
      <c r="A1330" s="5"/>
      <c r="B1330" s="6" t="s">
        <v>6</v>
      </c>
      <c r="C1330" s="6"/>
      <c r="D1330" s="8"/>
      <c r="E1330" s="31"/>
      <c r="F1330" s="8"/>
      <c r="G1330" s="32"/>
    </row>
    <row r="1331" spans="1:7" ht="13.5" thickBot="1" x14ac:dyDescent="0.25">
      <c r="A1331" s="11"/>
      <c r="B1331" s="33" t="s">
        <v>76</v>
      </c>
      <c r="C1331" s="12" t="s">
        <v>34</v>
      </c>
      <c r="D1331" s="13" t="s">
        <v>35</v>
      </c>
      <c r="E1331" s="13" t="s">
        <v>24</v>
      </c>
      <c r="F1331" s="13" t="s">
        <v>36</v>
      </c>
      <c r="G1331" s="13" t="s">
        <v>26</v>
      </c>
    </row>
    <row r="1332" spans="1:7" x14ac:dyDescent="0.2">
      <c r="A1332" s="89">
        <v>2</v>
      </c>
      <c r="B1332" s="87" t="s">
        <v>38</v>
      </c>
      <c r="C1332" s="18"/>
      <c r="D1332" s="16"/>
      <c r="E1332" s="17"/>
      <c r="F1332" s="18">
        <f>+F1320</f>
        <v>0</v>
      </c>
      <c r="G1332" s="19">
        <f>ROUND(E1332*F1332,4)</f>
        <v>0</v>
      </c>
    </row>
    <row r="1333" spans="1:7" x14ac:dyDescent="0.2">
      <c r="A1333" s="89">
        <v>3</v>
      </c>
      <c r="B1333" s="87" t="s">
        <v>39</v>
      </c>
      <c r="C1333" s="23"/>
      <c r="D1333" s="21"/>
      <c r="E1333" s="22"/>
      <c r="F1333" s="23">
        <f>+F1332</f>
        <v>0</v>
      </c>
      <c r="G1333" s="24">
        <f>ROUND(E1333*F1333,4)</f>
        <v>0</v>
      </c>
    </row>
    <row r="1334" spans="1:7" x14ac:dyDescent="0.2">
      <c r="A1334" s="89">
        <v>4</v>
      </c>
      <c r="B1334" s="87" t="s">
        <v>40</v>
      </c>
      <c r="C1334" s="23"/>
      <c r="D1334" s="21"/>
      <c r="E1334" s="22"/>
      <c r="F1334" s="23">
        <f>+F1333</f>
        <v>0</v>
      </c>
      <c r="G1334" s="24">
        <f>ROUND(E1334*F1334,4)</f>
        <v>0</v>
      </c>
    </row>
    <row r="1335" spans="1:7" x14ac:dyDescent="0.2">
      <c r="A1335" s="89"/>
      <c r="B1335" s="87"/>
      <c r="C1335" s="23"/>
      <c r="D1335" s="21"/>
      <c r="E1335" s="22"/>
      <c r="F1335" s="23"/>
      <c r="G1335" s="24"/>
    </row>
    <row r="1336" spans="1:7" x14ac:dyDescent="0.2">
      <c r="A1336" s="89"/>
      <c r="B1336" s="87"/>
      <c r="C1336" s="23"/>
      <c r="D1336" s="21"/>
      <c r="E1336" s="22"/>
      <c r="F1336" s="23"/>
      <c r="G1336" s="24"/>
    </row>
    <row r="1337" spans="1:7" x14ac:dyDescent="0.2">
      <c r="A1337" s="15"/>
      <c r="B1337" s="20"/>
      <c r="C1337" s="23"/>
      <c r="D1337" s="21"/>
      <c r="E1337" s="22"/>
      <c r="F1337" s="23"/>
      <c r="G1337" s="24"/>
    </row>
    <row r="1338" spans="1:7" x14ac:dyDescent="0.2">
      <c r="A1338" s="15"/>
      <c r="B1338" s="20"/>
      <c r="C1338" s="23"/>
      <c r="D1338" s="21"/>
      <c r="E1338" s="22"/>
      <c r="F1338" s="23"/>
      <c r="G1338" s="25"/>
    </row>
    <row r="1339" spans="1:7" ht="13.5" thickBot="1" x14ac:dyDescent="0.25">
      <c r="A1339" s="15"/>
      <c r="B1339" s="26" t="s">
        <v>7</v>
      </c>
      <c r="C1339" s="29"/>
      <c r="D1339" s="27"/>
      <c r="E1339" s="28"/>
      <c r="F1339" s="29"/>
      <c r="G1339" s="30">
        <f>SUM(G1332:G1338)</f>
        <v>0</v>
      </c>
    </row>
    <row r="1340" spans="1:7" ht="13.5" thickBot="1" x14ac:dyDescent="0.25">
      <c r="A1340" s="34"/>
      <c r="B1340" s="6" t="s">
        <v>8</v>
      </c>
      <c r="C1340" s="6"/>
      <c r="D1340" s="8"/>
      <c r="E1340" s="8"/>
      <c r="F1340" s="8"/>
      <c r="G1340" s="35" t="s">
        <v>9</v>
      </c>
    </row>
    <row r="1341" spans="1:7" ht="13.5" thickBot="1" x14ac:dyDescent="0.25">
      <c r="A1341" s="11"/>
      <c r="B1341" s="36" t="s">
        <v>4</v>
      </c>
      <c r="C1341" s="4"/>
      <c r="D1341" s="13" t="s">
        <v>10</v>
      </c>
      <c r="E1341" s="13" t="s">
        <v>34</v>
      </c>
      <c r="F1341" s="13" t="s">
        <v>43</v>
      </c>
      <c r="G1341" s="13" t="s">
        <v>44</v>
      </c>
    </row>
    <row r="1342" spans="1:7" x14ac:dyDescent="0.2">
      <c r="A1342" s="15"/>
      <c r="B1342" s="37"/>
      <c r="C1342" s="38"/>
      <c r="D1342" s="39"/>
      <c r="E1342" s="40"/>
      <c r="F1342" s="41"/>
      <c r="G1342" s="19"/>
    </row>
    <row r="1343" spans="1:7" x14ac:dyDescent="0.2">
      <c r="A1343" s="15"/>
      <c r="B1343" s="42"/>
      <c r="C1343" s="43"/>
      <c r="D1343" s="44"/>
      <c r="E1343" s="45"/>
      <c r="F1343" s="46"/>
      <c r="G1343" s="24"/>
    </row>
    <row r="1344" spans="1:7" x14ac:dyDescent="0.2">
      <c r="A1344" s="15"/>
      <c r="B1344" s="42"/>
      <c r="C1344" s="43"/>
      <c r="D1344" s="44"/>
      <c r="E1344" s="45"/>
      <c r="F1344" s="46"/>
      <c r="G1344" s="24"/>
    </row>
    <row r="1345" spans="1:7" x14ac:dyDescent="0.2">
      <c r="A1345" s="15"/>
      <c r="B1345" s="42"/>
      <c r="C1345" s="43"/>
      <c r="D1345" s="44"/>
      <c r="E1345" s="45"/>
      <c r="F1345" s="46"/>
      <c r="G1345" s="24"/>
    </row>
    <row r="1346" spans="1:7" x14ac:dyDescent="0.2">
      <c r="A1346" s="15"/>
      <c r="B1346" s="42"/>
      <c r="C1346" s="43"/>
      <c r="D1346" s="44"/>
      <c r="E1346" s="45"/>
      <c r="F1346" s="46"/>
      <c r="G1346" s="24"/>
    </row>
    <row r="1347" spans="1:7" x14ac:dyDescent="0.2">
      <c r="A1347" s="15"/>
      <c r="B1347" s="42"/>
      <c r="C1347" s="43"/>
      <c r="D1347" s="44"/>
      <c r="E1347" s="45"/>
      <c r="F1347" s="46"/>
      <c r="G1347" s="24"/>
    </row>
    <row r="1348" spans="1:7" x14ac:dyDescent="0.2">
      <c r="A1348" s="15"/>
      <c r="B1348" s="42"/>
      <c r="C1348" s="43"/>
      <c r="D1348" s="44"/>
      <c r="E1348" s="45"/>
      <c r="F1348" s="46"/>
      <c r="G1348" s="24"/>
    </row>
    <row r="1349" spans="1:7" x14ac:dyDescent="0.2">
      <c r="A1349" s="15"/>
      <c r="B1349" s="42"/>
      <c r="C1349" s="43"/>
      <c r="D1349" s="44"/>
      <c r="E1349" s="45"/>
      <c r="F1349" s="46"/>
      <c r="G1349" s="24"/>
    </row>
    <row r="1350" spans="1:7" x14ac:dyDescent="0.2">
      <c r="A1350" s="15"/>
      <c r="B1350" s="42"/>
      <c r="C1350" s="43"/>
      <c r="D1350" s="44"/>
      <c r="E1350" s="45"/>
      <c r="F1350" s="46"/>
      <c r="G1350" s="24"/>
    </row>
    <row r="1351" spans="1:7" x14ac:dyDescent="0.2">
      <c r="A1351" s="15"/>
      <c r="B1351" s="42"/>
      <c r="C1351" s="43"/>
      <c r="D1351" s="44"/>
      <c r="E1351" s="45"/>
      <c r="F1351" s="46"/>
      <c r="G1351" s="24"/>
    </row>
    <row r="1352" spans="1:7" x14ac:dyDescent="0.2">
      <c r="A1352" s="15"/>
      <c r="B1352" s="42"/>
      <c r="C1352" s="43"/>
      <c r="D1352" s="44"/>
      <c r="E1352" s="45"/>
      <c r="F1352" s="46"/>
      <c r="G1352" s="24"/>
    </row>
    <row r="1353" spans="1:7" x14ac:dyDescent="0.2">
      <c r="A1353" s="15"/>
      <c r="B1353" s="42"/>
      <c r="C1353" s="43"/>
      <c r="D1353" s="44"/>
      <c r="E1353" s="45"/>
      <c r="F1353" s="46"/>
      <c r="G1353" s="24"/>
    </row>
    <row r="1354" spans="1:7" x14ac:dyDescent="0.2">
      <c r="A1354" s="15"/>
      <c r="B1354" s="42"/>
      <c r="C1354" s="43"/>
      <c r="D1354" s="44"/>
      <c r="E1354" s="45"/>
      <c r="F1354" s="46"/>
      <c r="G1354" s="25"/>
    </row>
    <row r="1355" spans="1:7" ht="13.5" thickBot="1" x14ac:dyDescent="0.25">
      <c r="A1355" s="15"/>
      <c r="B1355" s="47" t="s">
        <v>11</v>
      </c>
      <c r="C1355" s="48"/>
      <c r="D1355" s="49"/>
      <c r="E1355" s="50"/>
      <c r="F1355" s="51"/>
      <c r="G1355" s="30">
        <f>SUM(G1342:G1354)</f>
        <v>0</v>
      </c>
    </row>
    <row r="1356" spans="1:7" ht="13.5" thickBot="1" x14ac:dyDescent="0.25">
      <c r="A1356" s="5"/>
      <c r="B1356" s="6" t="s">
        <v>12</v>
      </c>
      <c r="C1356" s="52"/>
      <c r="D1356" s="52"/>
      <c r="E1356" s="52"/>
      <c r="F1356" s="52"/>
      <c r="G1356" s="53"/>
    </row>
    <row r="1357" spans="1:7" ht="13.5" thickBot="1" x14ac:dyDescent="0.25">
      <c r="A1357" s="11"/>
      <c r="B1357" s="79" t="s">
        <v>4</v>
      </c>
      <c r="C1357" s="54"/>
      <c r="D1357" s="12" t="s">
        <v>10</v>
      </c>
      <c r="E1357" s="12" t="s">
        <v>22</v>
      </c>
      <c r="F1357" s="12" t="s">
        <v>45</v>
      </c>
      <c r="G1357" s="13" t="s">
        <v>44</v>
      </c>
    </row>
    <row r="1358" spans="1:7" x14ac:dyDescent="0.2">
      <c r="A1358" s="89">
        <v>1</v>
      </c>
      <c r="B1358" s="87" t="s">
        <v>29</v>
      </c>
      <c r="C1358" s="91"/>
      <c r="D1358" s="38"/>
      <c r="E1358" s="16"/>
      <c r="F1358" s="18"/>
      <c r="G1358" s="19">
        <f>ROUND(E1358*F1358,4)</f>
        <v>0</v>
      </c>
    </row>
    <row r="1359" spans="1:7" x14ac:dyDescent="0.2">
      <c r="A1359" s="89"/>
      <c r="B1359" s="87"/>
      <c r="C1359" s="76"/>
      <c r="D1359" s="43"/>
      <c r="E1359" s="21"/>
      <c r="F1359" s="23"/>
      <c r="G1359" s="24">
        <f>ROUND(E1359*F1359,4)</f>
        <v>0</v>
      </c>
    </row>
    <row r="1360" spans="1:7" x14ac:dyDescent="0.2">
      <c r="A1360" s="15"/>
      <c r="B1360" s="74"/>
      <c r="C1360" s="76"/>
      <c r="D1360" s="43"/>
      <c r="E1360" s="21"/>
      <c r="F1360" s="23"/>
      <c r="G1360" s="24"/>
    </row>
    <row r="1361" spans="1:7" x14ac:dyDescent="0.2">
      <c r="A1361" s="15"/>
      <c r="B1361" s="74"/>
      <c r="C1361" s="76"/>
      <c r="D1361" s="43"/>
      <c r="E1361" s="21"/>
      <c r="F1361" s="23"/>
      <c r="G1361" s="24"/>
    </row>
    <row r="1362" spans="1:7" x14ac:dyDescent="0.2">
      <c r="A1362" s="15"/>
      <c r="B1362" s="74"/>
      <c r="C1362" s="76"/>
      <c r="D1362" s="43"/>
      <c r="E1362" s="21"/>
      <c r="F1362" s="23"/>
      <c r="G1362" s="25"/>
    </row>
    <row r="1363" spans="1:7" ht="13.5" thickBot="1" x14ac:dyDescent="0.25">
      <c r="A1363" s="11"/>
      <c r="B1363" s="77" t="s">
        <v>13</v>
      </c>
      <c r="C1363" s="78"/>
      <c r="D1363" s="55"/>
      <c r="E1363" s="56"/>
      <c r="F1363" s="57"/>
      <c r="G1363" s="58">
        <f>SUM(G1358:G1362)</f>
        <v>0</v>
      </c>
    </row>
    <row r="1364" spans="1:7" x14ac:dyDescent="0.2">
      <c r="A1364" s="59"/>
      <c r="B1364" s="59"/>
      <c r="C1364" s="59"/>
      <c r="D1364" s="60" t="s">
        <v>14</v>
      </c>
      <c r="E1364" s="61"/>
      <c r="F1364" s="62"/>
      <c r="G1364" s="63">
        <f>+G1329+G1339+G1355+G1363</f>
        <v>0</v>
      </c>
    </row>
    <row r="1365" spans="1:7" x14ac:dyDescent="0.2">
      <c r="A1365" s="59"/>
      <c r="B1365" s="59"/>
      <c r="C1365" s="59"/>
      <c r="D1365" s="64" t="s">
        <v>15</v>
      </c>
      <c r="E1365" s="65"/>
      <c r="F1365" s="66"/>
      <c r="G1365" s="67">
        <f>ROUND(G1364*F1365,4)</f>
        <v>0</v>
      </c>
    </row>
    <row r="1366" spans="1:7" x14ac:dyDescent="0.2">
      <c r="A1366" s="59"/>
      <c r="B1366" s="59"/>
      <c r="C1366" s="59"/>
      <c r="D1366" s="64" t="s">
        <v>16</v>
      </c>
      <c r="E1366" s="65"/>
      <c r="F1366" s="66"/>
      <c r="G1366" s="67">
        <f>ROUND(G1364*F1366,4)</f>
        <v>0</v>
      </c>
    </row>
    <row r="1367" spans="1:7" x14ac:dyDescent="0.2">
      <c r="A1367" s="59"/>
      <c r="B1367" s="59"/>
      <c r="C1367" s="59"/>
      <c r="D1367" s="64" t="s">
        <v>17</v>
      </c>
      <c r="E1367" s="65"/>
      <c r="F1367" s="68"/>
      <c r="G1367" s="67">
        <f>+G1364+G1365+G1366</f>
        <v>0</v>
      </c>
    </row>
    <row r="1368" spans="1:7" ht="13.5" thickBot="1" x14ac:dyDescent="0.25">
      <c r="A1368" s="59"/>
      <c r="B1368" s="59"/>
      <c r="C1368" s="59"/>
      <c r="D1368" s="69" t="s">
        <v>18</v>
      </c>
      <c r="E1368" s="70"/>
      <c r="F1368" s="71"/>
      <c r="G1368" s="72">
        <f>ROUND(G1367,2)</f>
        <v>0</v>
      </c>
    </row>
    <row r="1371" spans="1:7" x14ac:dyDescent="0.2">
      <c r="B1371" s="73" t="s">
        <v>19</v>
      </c>
    </row>
    <row r="1373" spans="1:7" ht="13.5" thickBot="1" x14ac:dyDescent="0.25"/>
    <row r="1374" spans="1:7" ht="13.5" thickBot="1" x14ac:dyDescent="0.25">
      <c r="A1374" s="208" t="s">
        <v>0</v>
      </c>
      <c r="B1374" s="209"/>
      <c r="C1374" s="209"/>
      <c r="D1374" s="209"/>
      <c r="E1374" s="209"/>
      <c r="F1374" s="209"/>
      <c r="G1374" s="210"/>
    </row>
    <row r="1375" spans="1:7" x14ac:dyDescent="0.2">
      <c r="A1375" s="211" t="s">
        <v>109</v>
      </c>
      <c r="B1375" s="212"/>
      <c r="C1375" s="212"/>
      <c r="D1375" s="212"/>
      <c r="E1375" s="212"/>
      <c r="F1375" s="212"/>
      <c r="G1375" s="213"/>
    </row>
    <row r="1376" spans="1:7" x14ac:dyDescent="0.2">
      <c r="A1376" s="172"/>
      <c r="B1376" s="171"/>
      <c r="C1376" s="171"/>
      <c r="D1376" s="171"/>
      <c r="E1376" s="171"/>
      <c r="F1376" s="171"/>
      <c r="G1376" s="173"/>
    </row>
    <row r="1377" spans="1:7" x14ac:dyDescent="0.2">
      <c r="A1377" s="214" t="s">
        <v>143</v>
      </c>
      <c r="B1377" s="215"/>
      <c r="C1377" s="215"/>
      <c r="D1377" s="215"/>
      <c r="E1377" s="215"/>
      <c r="F1377" s="215"/>
      <c r="G1377" s="216"/>
    </row>
    <row r="1378" spans="1:7" x14ac:dyDescent="0.2">
      <c r="A1378" s="215" t="s">
        <v>144</v>
      </c>
      <c r="B1378" s="215"/>
      <c r="C1378" s="215"/>
      <c r="D1378" s="215"/>
      <c r="E1378" s="215"/>
      <c r="F1378" s="205" t="s">
        <v>42</v>
      </c>
      <c r="G1378" s="217"/>
    </row>
    <row r="1379" spans="1:7" x14ac:dyDescent="0.2">
      <c r="A1379" s="204" t="s">
        <v>20</v>
      </c>
      <c r="B1379" s="205"/>
      <c r="C1379" s="205"/>
      <c r="D1379" s="205"/>
      <c r="E1379" s="205"/>
      <c r="F1379" s="1"/>
      <c r="G1379" s="2"/>
    </row>
    <row r="1380" spans="1:7" ht="13.5" thickBot="1" x14ac:dyDescent="0.25">
      <c r="A1380" s="206" t="s">
        <v>21</v>
      </c>
      <c r="B1380" s="207"/>
      <c r="C1380" s="207"/>
      <c r="D1380" s="207"/>
      <c r="E1380" s="207"/>
      <c r="F1380" s="3"/>
      <c r="G1380" s="4"/>
    </row>
    <row r="1381" spans="1:7" ht="13.5" thickBot="1" x14ac:dyDescent="0.25">
      <c r="A1381" s="5" t="s">
        <v>2</v>
      </c>
      <c r="B1381" s="31" t="s">
        <v>3</v>
      </c>
      <c r="C1381" s="6"/>
      <c r="D1381" s="7"/>
      <c r="E1381" s="7"/>
      <c r="F1381" s="8"/>
      <c r="G1381" s="9"/>
    </row>
    <row r="1382" spans="1:7" ht="13.5" thickBot="1" x14ac:dyDescent="0.25">
      <c r="A1382" s="11"/>
      <c r="B1382" s="9" t="s">
        <v>4</v>
      </c>
      <c r="C1382" s="12" t="s">
        <v>22</v>
      </c>
      <c r="D1382" s="12" t="s">
        <v>23</v>
      </c>
      <c r="E1382" s="13" t="s">
        <v>24</v>
      </c>
      <c r="F1382" s="13" t="s">
        <v>25</v>
      </c>
      <c r="G1382" s="13" t="s">
        <v>26</v>
      </c>
    </row>
    <row r="1383" spans="1:7" x14ac:dyDescent="0.2">
      <c r="A1383" s="196">
        <v>1</v>
      </c>
      <c r="B1383" s="197" t="str">
        <f>VLOOKUP(A1383,[1]!EQUIPO,3)</f>
        <v>Herramienta menor</v>
      </c>
      <c r="C1383" s="92"/>
      <c r="D1383" s="16"/>
      <c r="E1383" s="17"/>
      <c r="F1383" s="18"/>
      <c r="G1383" s="19">
        <f>ROUND(E1383*F1383,4)</f>
        <v>0</v>
      </c>
    </row>
    <row r="1384" spans="1:7" ht="25.5" x14ac:dyDescent="0.2">
      <c r="A1384" s="196">
        <v>2</v>
      </c>
      <c r="B1384" s="198" t="s">
        <v>32</v>
      </c>
      <c r="C1384" s="93"/>
      <c r="D1384" s="21"/>
      <c r="E1384" s="22"/>
      <c r="F1384" s="23"/>
      <c r="G1384" s="24">
        <f>ROUND(+E1384*F1384,4)</f>
        <v>0</v>
      </c>
    </row>
    <row r="1385" spans="1:7" x14ac:dyDescent="0.2">
      <c r="A1385" s="196">
        <v>3</v>
      </c>
      <c r="B1385" s="197" t="s">
        <v>27</v>
      </c>
      <c r="C1385" s="93"/>
      <c r="D1385" s="21"/>
      <c r="E1385" s="22"/>
      <c r="F1385" s="23"/>
      <c r="G1385" s="24">
        <f>ROUND(+E1385*F1385,4)</f>
        <v>0</v>
      </c>
    </row>
    <row r="1386" spans="1:7" x14ac:dyDescent="0.2">
      <c r="A1386" s="196"/>
      <c r="B1386" s="197"/>
      <c r="C1386" s="93"/>
      <c r="D1386" s="21"/>
      <c r="E1386" s="22"/>
      <c r="F1386" s="23"/>
      <c r="G1386" s="24"/>
    </row>
    <row r="1387" spans="1:7" x14ac:dyDescent="0.2">
      <c r="A1387" s="89"/>
      <c r="B1387" s="87"/>
      <c r="C1387" s="93"/>
      <c r="D1387" s="21"/>
      <c r="E1387" s="22"/>
      <c r="F1387" s="23"/>
      <c r="G1387" s="24"/>
    </row>
    <row r="1388" spans="1:7" x14ac:dyDescent="0.2">
      <c r="A1388" s="89"/>
      <c r="B1388" s="87"/>
      <c r="C1388" s="93"/>
      <c r="D1388" s="21"/>
      <c r="E1388" s="22"/>
      <c r="F1388" s="23"/>
      <c r="G1388" s="24"/>
    </row>
    <row r="1389" spans="1:7" x14ac:dyDescent="0.2">
      <c r="A1389" s="89"/>
      <c r="B1389" s="87"/>
      <c r="C1389" s="90"/>
      <c r="D1389" s="21"/>
      <c r="E1389" s="22"/>
      <c r="F1389" s="23"/>
      <c r="G1389" s="24"/>
    </row>
    <row r="1390" spans="1:7" ht="16.5" x14ac:dyDescent="0.3">
      <c r="A1390" s="86"/>
      <c r="B1390" s="85"/>
      <c r="C1390" s="21"/>
      <c r="D1390" s="21"/>
      <c r="E1390" s="22"/>
      <c r="F1390" s="23"/>
      <c r="G1390" s="24"/>
    </row>
    <row r="1391" spans="1:7" x14ac:dyDescent="0.2">
      <c r="A1391" s="15"/>
      <c r="B1391" s="20"/>
      <c r="C1391" s="21"/>
      <c r="D1391" s="21"/>
      <c r="E1391" s="22"/>
      <c r="F1391" s="23"/>
      <c r="G1391" s="25"/>
    </row>
    <row r="1392" spans="1:7" ht="13.5" thickBot="1" x14ac:dyDescent="0.25">
      <c r="A1392" s="15"/>
      <c r="B1392" s="26" t="s">
        <v>5</v>
      </c>
      <c r="C1392" s="27"/>
      <c r="D1392" s="27"/>
      <c r="E1392" s="28"/>
      <c r="F1392" s="29"/>
      <c r="G1392" s="30">
        <f>SUM(G1383:G1391)</f>
        <v>0</v>
      </c>
    </row>
    <row r="1393" spans="1:7" ht="13.5" thickBot="1" x14ac:dyDescent="0.25">
      <c r="A1393" s="5"/>
      <c r="B1393" s="6" t="s">
        <v>6</v>
      </c>
      <c r="C1393" s="6"/>
      <c r="D1393" s="8"/>
      <c r="E1393" s="31"/>
      <c r="F1393" s="8"/>
      <c r="G1393" s="32"/>
    </row>
    <row r="1394" spans="1:7" ht="13.5" thickBot="1" x14ac:dyDescent="0.25">
      <c r="A1394" s="11"/>
      <c r="B1394" s="33" t="s">
        <v>76</v>
      </c>
      <c r="C1394" s="12" t="s">
        <v>34</v>
      </c>
      <c r="D1394" s="13" t="s">
        <v>35</v>
      </c>
      <c r="E1394" s="13" t="s">
        <v>24</v>
      </c>
      <c r="F1394" s="13" t="s">
        <v>36</v>
      </c>
      <c r="G1394" s="13" t="s">
        <v>26</v>
      </c>
    </row>
    <row r="1395" spans="1:7" x14ac:dyDescent="0.2">
      <c r="A1395" s="89">
        <v>2</v>
      </c>
      <c r="B1395" s="87" t="s">
        <v>38</v>
      </c>
      <c r="C1395" s="18"/>
      <c r="D1395" s="16"/>
      <c r="E1395" s="17"/>
      <c r="F1395" s="18">
        <f>+F1383</f>
        <v>0</v>
      </c>
      <c r="G1395" s="19">
        <f>ROUND(E1395*F1395,4)</f>
        <v>0</v>
      </c>
    </row>
    <row r="1396" spans="1:7" x14ac:dyDescent="0.2">
      <c r="A1396" s="89">
        <v>3</v>
      </c>
      <c r="B1396" s="87" t="s">
        <v>39</v>
      </c>
      <c r="C1396" s="23"/>
      <c r="D1396" s="21"/>
      <c r="E1396" s="22"/>
      <c r="F1396" s="23">
        <f>+F1395</f>
        <v>0</v>
      </c>
      <c r="G1396" s="24">
        <f>ROUND(E1396*F1396,4)</f>
        <v>0</v>
      </c>
    </row>
    <row r="1397" spans="1:7" x14ac:dyDescent="0.2">
      <c r="A1397" s="89">
        <v>4</v>
      </c>
      <c r="B1397" s="87" t="s">
        <v>40</v>
      </c>
      <c r="C1397" s="23"/>
      <c r="D1397" s="21"/>
      <c r="E1397" s="22"/>
      <c r="F1397" s="23">
        <f>+F1396</f>
        <v>0</v>
      </c>
      <c r="G1397" s="24">
        <f>ROUND(E1397*F1397,4)</f>
        <v>0</v>
      </c>
    </row>
    <row r="1398" spans="1:7" x14ac:dyDescent="0.2">
      <c r="A1398" s="89"/>
      <c r="B1398" s="87"/>
      <c r="C1398" s="23"/>
      <c r="D1398" s="21"/>
      <c r="E1398" s="22"/>
      <c r="F1398" s="23"/>
      <c r="G1398" s="24"/>
    </row>
    <row r="1399" spans="1:7" x14ac:dyDescent="0.2">
      <c r="A1399" s="89"/>
      <c r="B1399" s="87"/>
      <c r="C1399" s="23"/>
      <c r="D1399" s="21"/>
      <c r="E1399" s="22"/>
      <c r="F1399" s="23"/>
      <c r="G1399" s="24"/>
    </row>
    <row r="1400" spans="1:7" x14ac:dyDescent="0.2">
      <c r="A1400" s="15"/>
      <c r="B1400" s="20"/>
      <c r="C1400" s="23"/>
      <c r="D1400" s="21"/>
      <c r="E1400" s="22"/>
      <c r="F1400" s="23"/>
      <c r="G1400" s="24"/>
    </row>
    <row r="1401" spans="1:7" x14ac:dyDescent="0.2">
      <c r="A1401" s="15"/>
      <c r="B1401" s="20"/>
      <c r="C1401" s="23"/>
      <c r="D1401" s="21"/>
      <c r="E1401" s="22"/>
      <c r="F1401" s="23"/>
      <c r="G1401" s="25"/>
    </row>
    <row r="1402" spans="1:7" ht="13.5" thickBot="1" x14ac:dyDescent="0.25">
      <c r="A1402" s="15"/>
      <c r="B1402" s="26" t="s">
        <v>7</v>
      </c>
      <c r="C1402" s="29"/>
      <c r="D1402" s="27"/>
      <c r="E1402" s="28"/>
      <c r="F1402" s="29"/>
      <c r="G1402" s="30">
        <f>SUM(G1395:G1401)</f>
        <v>0</v>
      </c>
    </row>
    <row r="1403" spans="1:7" ht="13.5" thickBot="1" x14ac:dyDescent="0.25">
      <c r="A1403" s="34"/>
      <c r="B1403" s="6" t="s">
        <v>8</v>
      </c>
      <c r="C1403" s="6"/>
      <c r="D1403" s="8"/>
      <c r="E1403" s="8"/>
      <c r="F1403" s="8"/>
      <c r="G1403" s="35" t="s">
        <v>9</v>
      </c>
    </row>
    <row r="1404" spans="1:7" ht="13.5" thickBot="1" x14ac:dyDescent="0.25">
      <c r="A1404" s="11"/>
      <c r="B1404" s="36" t="s">
        <v>4</v>
      </c>
      <c r="C1404" s="4"/>
      <c r="D1404" s="13" t="s">
        <v>10</v>
      </c>
      <c r="E1404" s="13" t="s">
        <v>34</v>
      </c>
      <c r="F1404" s="13" t="s">
        <v>43</v>
      </c>
      <c r="G1404" s="13" t="s">
        <v>44</v>
      </c>
    </row>
    <row r="1405" spans="1:7" x14ac:dyDescent="0.2">
      <c r="A1405" s="15"/>
      <c r="B1405" s="37"/>
      <c r="C1405" s="38"/>
      <c r="D1405" s="39"/>
      <c r="E1405" s="40"/>
      <c r="F1405" s="41"/>
      <c r="G1405" s="19"/>
    </row>
    <row r="1406" spans="1:7" x14ac:dyDescent="0.2">
      <c r="A1406" s="15"/>
      <c r="B1406" s="42"/>
      <c r="C1406" s="43"/>
      <c r="D1406" s="44"/>
      <c r="E1406" s="45"/>
      <c r="F1406" s="46"/>
      <c r="G1406" s="24"/>
    </row>
    <row r="1407" spans="1:7" x14ac:dyDescent="0.2">
      <c r="A1407" s="15"/>
      <c r="B1407" s="42"/>
      <c r="C1407" s="43"/>
      <c r="D1407" s="44"/>
      <c r="E1407" s="45"/>
      <c r="F1407" s="46"/>
      <c r="G1407" s="24"/>
    </row>
    <row r="1408" spans="1:7" x14ac:dyDescent="0.2">
      <c r="A1408" s="15"/>
      <c r="B1408" s="42"/>
      <c r="C1408" s="43"/>
      <c r="D1408" s="44"/>
      <c r="E1408" s="45"/>
      <c r="F1408" s="46"/>
      <c r="G1408" s="24"/>
    </row>
    <row r="1409" spans="1:7" x14ac:dyDescent="0.2">
      <c r="A1409" s="15"/>
      <c r="B1409" s="42"/>
      <c r="C1409" s="43"/>
      <c r="D1409" s="44"/>
      <c r="E1409" s="45"/>
      <c r="F1409" s="46"/>
      <c r="G1409" s="24"/>
    </row>
    <row r="1410" spans="1:7" x14ac:dyDescent="0.2">
      <c r="A1410" s="15"/>
      <c r="B1410" s="42"/>
      <c r="C1410" s="43"/>
      <c r="D1410" s="44"/>
      <c r="E1410" s="45"/>
      <c r="F1410" s="46"/>
      <c r="G1410" s="24"/>
    </row>
    <row r="1411" spans="1:7" x14ac:dyDescent="0.2">
      <c r="A1411" s="15"/>
      <c r="B1411" s="42"/>
      <c r="C1411" s="43"/>
      <c r="D1411" s="44"/>
      <c r="E1411" s="45"/>
      <c r="F1411" s="46"/>
      <c r="G1411" s="24"/>
    </row>
    <row r="1412" spans="1:7" x14ac:dyDescent="0.2">
      <c r="A1412" s="15"/>
      <c r="B1412" s="42"/>
      <c r="C1412" s="43"/>
      <c r="D1412" s="44"/>
      <c r="E1412" s="45"/>
      <c r="F1412" s="46"/>
      <c r="G1412" s="24"/>
    </row>
    <row r="1413" spans="1:7" x14ac:dyDescent="0.2">
      <c r="A1413" s="15"/>
      <c r="B1413" s="42"/>
      <c r="C1413" s="43"/>
      <c r="D1413" s="44"/>
      <c r="E1413" s="45"/>
      <c r="F1413" s="46"/>
      <c r="G1413" s="24"/>
    </row>
    <row r="1414" spans="1:7" x14ac:dyDescent="0.2">
      <c r="A1414" s="15"/>
      <c r="B1414" s="42"/>
      <c r="C1414" s="43"/>
      <c r="D1414" s="44"/>
      <c r="E1414" s="45"/>
      <c r="F1414" s="46"/>
      <c r="G1414" s="24"/>
    </row>
    <row r="1415" spans="1:7" x14ac:dyDescent="0.2">
      <c r="A1415" s="15"/>
      <c r="B1415" s="42"/>
      <c r="C1415" s="43"/>
      <c r="D1415" s="44"/>
      <c r="E1415" s="45"/>
      <c r="F1415" s="46"/>
      <c r="G1415" s="24"/>
    </row>
    <row r="1416" spans="1:7" x14ac:dyDescent="0.2">
      <c r="A1416" s="15"/>
      <c r="B1416" s="42"/>
      <c r="C1416" s="43"/>
      <c r="D1416" s="44"/>
      <c r="E1416" s="45"/>
      <c r="F1416" s="46"/>
      <c r="G1416" s="24"/>
    </row>
    <row r="1417" spans="1:7" x14ac:dyDescent="0.2">
      <c r="A1417" s="15"/>
      <c r="B1417" s="42"/>
      <c r="C1417" s="43"/>
      <c r="D1417" s="44"/>
      <c r="E1417" s="45"/>
      <c r="F1417" s="46"/>
      <c r="G1417" s="25"/>
    </row>
    <row r="1418" spans="1:7" ht="13.5" thickBot="1" x14ac:dyDescent="0.25">
      <c r="A1418" s="15"/>
      <c r="B1418" s="47" t="s">
        <v>11</v>
      </c>
      <c r="C1418" s="48"/>
      <c r="D1418" s="49"/>
      <c r="E1418" s="50"/>
      <c r="F1418" s="51"/>
      <c r="G1418" s="30">
        <f>SUM(G1405:G1417)</f>
        <v>0</v>
      </c>
    </row>
    <row r="1419" spans="1:7" ht="13.5" thickBot="1" x14ac:dyDescent="0.25">
      <c r="A1419" s="5"/>
      <c r="B1419" s="6" t="s">
        <v>12</v>
      </c>
      <c r="C1419" s="52"/>
      <c r="D1419" s="52"/>
      <c r="E1419" s="52"/>
      <c r="F1419" s="52"/>
      <c r="G1419" s="53"/>
    </row>
    <row r="1420" spans="1:7" ht="13.5" thickBot="1" x14ac:dyDescent="0.25">
      <c r="A1420" s="11"/>
      <c r="B1420" s="79" t="s">
        <v>4</v>
      </c>
      <c r="C1420" s="54"/>
      <c r="D1420" s="12" t="s">
        <v>10</v>
      </c>
      <c r="E1420" s="12" t="s">
        <v>22</v>
      </c>
      <c r="F1420" s="12" t="s">
        <v>45</v>
      </c>
      <c r="G1420" s="13" t="s">
        <v>44</v>
      </c>
    </row>
    <row r="1421" spans="1:7" x14ac:dyDescent="0.2">
      <c r="A1421" s="89">
        <v>1</v>
      </c>
      <c r="B1421" s="87" t="s">
        <v>29</v>
      </c>
      <c r="C1421" s="91"/>
      <c r="D1421" s="38"/>
      <c r="E1421" s="16"/>
      <c r="F1421" s="18"/>
      <c r="G1421" s="19">
        <f>ROUND(E1421*F1421,4)</f>
        <v>0</v>
      </c>
    </row>
    <row r="1422" spans="1:7" x14ac:dyDescent="0.2">
      <c r="A1422" s="89"/>
      <c r="B1422" s="87"/>
      <c r="C1422" s="76"/>
      <c r="D1422" s="43"/>
      <c r="E1422" s="21"/>
      <c r="F1422" s="23"/>
      <c r="G1422" s="24">
        <f>ROUND(E1422*F1422,4)</f>
        <v>0</v>
      </c>
    </row>
    <row r="1423" spans="1:7" x14ac:dyDescent="0.2">
      <c r="A1423" s="15"/>
      <c r="B1423" s="74"/>
      <c r="C1423" s="76"/>
      <c r="D1423" s="43"/>
      <c r="E1423" s="21"/>
      <c r="F1423" s="23"/>
      <c r="G1423" s="24"/>
    </row>
    <row r="1424" spans="1:7" x14ac:dyDescent="0.2">
      <c r="A1424" s="15"/>
      <c r="B1424" s="74"/>
      <c r="C1424" s="76"/>
      <c r="D1424" s="43"/>
      <c r="E1424" s="21"/>
      <c r="F1424" s="23"/>
      <c r="G1424" s="24"/>
    </row>
    <row r="1425" spans="1:7" x14ac:dyDescent="0.2">
      <c r="A1425" s="15"/>
      <c r="B1425" s="74"/>
      <c r="C1425" s="76"/>
      <c r="D1425" s="43"/>
      <c r="E1425" s="21"/>
      <c r="F1425" s="23"/>
      <c r="G1425" s="25"/>
    </row>
    <row r="1426" spans="1:7" ht="13.5" thickBot="1" x14ac:dyDescent="0.25">
      <c r="A1426" s="11"/>
      <c r="B1426" s="77" t="s">
        <v>13</v>
      </c>
      <c r="C1426" s="78"/>
      <c r="D1426" s="55"/>
      <c r="E1426" s="56"/>
      <c r="F1426" s="57"/>
      <c r="G1426" s="58">
        <f>SUM(G1421:G1425)</f>
        <v>0</v>
      </c>
    </row>
    <row r="1427" spans="1:7" x14ac:dyDescent="0.2">
      <c r="A1427" s="59"/>
      <c r="B1427" s="59"/>
      <c r="C1427" s="59"/>
      <c r="D1427" s="60" t="s">
        <v>14</v>
      </c>
      <c r="E1427" s="61"/>
      <c r="F1427" s="62"/>
      <c r="G1427" s="63">
        <f>+G1392+G1402+G1418+G1426</f>
        <v>0</v>
      </c>
    </row>
    <row r="1428" spans="1:7" x14ac:dyDescent="0.2">
      <c r="A1428" s="59"/>
      <c r="B1428" s="59"/>
      <c r="C1428" s="59"/>
      <c r="D1428" s="64" t="s">
        <v>15</v>
      </c>
      <c r="E1428" s="65"/>
      <c r="F1428" s="66"/>
      <c r="G1428" s="67">
        <f>ROUND(G1427*F1428,4)</f>
        <v>0</v>
      </c>
    </row>
    <row r="1429" spans="1:7" x14ac:dyDescent="0.2">
      <c r="A1429" s="59"/>
      <c r="B1429" s="59"/>
      <c r="C1429" s="59"/>
      <c r="D1429" s="64" t="s">
        <v>16</v>
      </c>
      <c r="E1429" s="65"/>
      <c r="F1429" s="66"/>
      <c r="G1429" s="67">
        <f>ROUND(G1427*F1429,4)</f>
        <v>0</v>
      </c>
    </row>
    <row r="1430" spans="1:7" x14ac:dyDescent="0.2">
      <c r="A1430" s="59"/>
      <c r="B1430" s="59"/>
      <c r="C1430" s="59"/>
      <c r="D1430" s="64" t="s">
        <v>17</v>
      </c>
      <c r="E1430" s="65"/>
      <c r="F1430" s="68"/>
      <c r="G1430" s="67">
        <f>+G1427+G1428+G1429</f>
        <v>0</v>
      </c>
    </row>
    <row r="1431" spans="1:7" ht="13.5" thickBot="1" x14ac:dyDescent="0.25">
      <c r="A1431" s="59"/>
      <c r="B1431" s="59"/>
      <c r="C1431" s="59"/>
      <c r="D1431" s="69" t="s">
        <v>18</v>
      </c>
      <c r="E1431" s="70"/>
      <c r="F1431" s="71"/>
      <c r="G1431" s="72">
        <f>ROUND(G1430,2)</f>
        <v>0</v>
      </c>
    </row>
    <row r="1434" spans="1:7" x14ac:dyDescent="0.2">
      <c r="B1434" s="73" t="s">
        <v>19</v>
      </c>
    </row>
  </sheetData>
  <mergeCells count="161">
    <mergeCell ref="A1380:E1380"/>
    <mergeCell ref="A1379:E1379"/>
    <mergeCell ref="F1378:G1378"/>
    <mergeCell ref="A1378:E1378"/>
    <mergeCell ref="A1377:G1377"/>
    <mergeCell ref="A1375:G1375"/>
    <mergeCell ref="A1374:G1374"/>
    <mergeCell ref="A1253:E1253"/>
    <mergeCell ref="A1254:E1254"/>
    <mergeCell ref="A1317:E1317"/>
    <mergeCell ref="A1316:E1316"/>
    <mergeCell ref="F1315:G1315"/>
    <mergeCell ref="A1315:E1315"/>
    <mergeCell ref="A1314:G1314"/>
    <mergeCell ref="A1312:G1312"/>
    <mergeCell ref="A1311:G1311"/>
    <mergeCell ref="A1189:E1189"/>
    <mergeCell ref="F1189:G1189"/>
    <mergeCell ref="A1190:E1190"/>
    <mergeCell ref="A1191:E1191"/>
    <mergeCell ref="A1248:G1248"/>
    <mergeCell ref="A1249:G1249"/>
    <mergeCell ref="A1251:G1251"/>
    <mergeCell ref="A1252:E1252"/>
    <mergeCell ref="F1252:G1252"/>
    <mergeCell ref="A1123:G1123"/>
    <mergeCell ref="A1124:G1124"/>
    <mergeCell ref="A1126:G1126"/>
    <mergeCell ref="A1127:E1127"/>
    <mergeCell ref="F1127:G1127"/>
    <mergeCell ref="A1128:E1128"/>
    <mergeCell ref="A1129:E1129"/>
    <mergeCell ref="A1186:G1186"/>
    <mergeCell ref="A1188:G1188"/>
    <mergeCell ref="A1185:G1185"/>
    <mergeCell ref="A1004:E1004"/>
    <mergeCell ref="A1005:E1005"/>
    <mergeCell ref="A1061:G1061"/>
    <mergeCell ref="A1062:G1062"/>
    <mergeCell ref="A1064:G1064"/>
    <mergeCell ref="A1065:E1065"/>
    <mergeCell ref="F1065:G1065"/>
    <mergeCell ref="A1066:E1066"/>
    <mergeCell ref="A1067:E1067"/>
    <mergeCell ref="A939:G939"/>
    <mergeCell ref="A940:E940"/>
    <mergeCell ref="F940:G940"/>
    <mergeCell ref="A941:E941"/>
    <mergeCell ref="A942:E942"/>
    <mergeCell ref="A999:G999"/>
    <mergeCell ref="A1000:G1000"/>
    <mergeCell ref="A1002:G1002"/>
    <mergeCell ref="A1003:E1003"/>
    <mergeCell ref="F1003:G1003"/>
    <mergeCell ref="A810:G810"/>
    <mergeCell ref="A811:G811"/>
    <mergeCell ref="A876:G876"/>
    <mergeCell ref="A877:E877"/>
    <mergeCell ref="F877:G877"/>
    <mergeCell ref="A878:E878"/>
    <mergeCell ref="A879:E879"/>
    <mergeCell ref="A936:G936"/>
    <mergeCell ref="A937:G937"/>
    <mergeCell ref="A813:G813"/>
    <mergeCell ref="A814:E814"/>
    <mergeCell ref="F814:G814"/>
    <mergeCell ref="A815:E815"/>
    <mergeCell ref="A816:E816"/>
    <mergeCell ref="A873:G873"/>
    <mergeCell ref="A874:G874"/>
    <mergeCell ref="A752:E752"/>
    <mergeCell ref="A753:E753"/>
    <mergeCell ref="A622:G622"/>
    <mergeCell ref="A624:G624"/>
    <mergeCell ref="F625:G625"/>
    <mergeCell ref="A627:E627"/>
    <mergeCell ref="A690:E690"/>
    <mergeCell ref="A689:E689"/>
    <mergeCell ref="F688:G688"/>
    <mergeCell ref="A688:E688"/>
    <mergeCell ref="A687:G687"/>
    <mergeCell ref="A685:G685"/>
    <mergeCell ref="A684:G684"/>
    <mergeCell ref="A625:E625"/>
    <mergeCell ref="A626:E626"/>
    <mergeCell ref="A441:E441"/>
    <mergeCell ref="A497:G497"/>
    <mergeCell ref="A498:G498"/>
    <mergeCell ref="A563:E563"/>
    <mergeCell ref="F563:G563"/>
    <mergeCell ref="A747:G747"/>
    <mergeCell ref="A748:G748"/>
    <mergeCell ref="A750:G750"/>
    <mergeCell ref="A751:E751"/>
    <mergeCell ref="F751:G751"/>
    <mergeCell ref="A621:G621"/>
    <mergeCell ref="A564:E564"/>
    <mergeCell ref="F5:G5"/>
    <mergeCell ref="A6:E6"/>
    <mergeCell ref="A63:G63"/>
    <mergeCell ref="A64:G64"/>
    <mergeCell ref="A66:G66"/>
    <mergeCell ref="A67:E67"/>
    <mergeCell ref="F67:G67"/>
    <mergeCell ref="A315:E315"/>
    <mergeCell ref="F315:G315"/>
    <mergeCell ref="A253:E253"/>
    <mergeCell ref="F253:G253"/>
    <mergeCell ref="A254:E254"/>
    <mergeCell ref="A255:E255"/>
    <mergeCell ref="A311:G311"/>
    <mergeCell ref="A312:G312"/>
    <mergeCell ref="A314:G314"/>
    <mergeCell ref="A565:E565"/>
    <mergeCell ref="A500:G500"/>
    <mergeCell ref="A316:E316"/>
    <mergeCell ref="A317:E317"/>
    <mergeCell ref="A373:G373"/>
    <mergeCell ref="A374:G374"/>
    <mergeCell ref="A376:G376"/>
    <mergeCell ref="A377:E377"/>
    <mergeCell ref="F377:G377"/>
    <mergeCell ref="A378:E378"/>
    <mergeCell ref="A379:E379"/>
    <mergeCell ref="A435:G435"/>
    <mergeCell ref="A436:G436"/>
    <mergeCell ref="A438:G438"/>
    <mergeCell ref="A439:E439"/>
    <mergeCell ref="A501:E501"/>
    <mergeCell ref="F501:G501"/>
    <mergeCell ref="A502:E502"/>
    <mergeCell ref="A503:E503"/>
    <mergeCell ref="A559:G559"/>
    <mergeCell ref="A560:G560"/>
    <mergeCell ref="A562:G562"/>
    <mergeCell ref="F439:G439"/>
    <mergeCell ref="A440:E440"/>
    <mergeCell ref="A1:G1"/>
    <mergeCell ref="A2:G2"/>
    <mergeCell ref="A252:G252"/>
    <mergeCell ref="A7:E7"/>
    <mergeCell ref="A68:E68"/>
    <mergeCell ref="A69:E69"/>
    <mergeCell ref="A125:G125"/>
    <mergeCell ref="A126:G126"/>
    <mergeCell ref="A128:G128"/>
    <mergeCell ref="A129:E129"/>
    <mergeCell ref="F129:G129"/>
    <mergeCell ref="A130:E130"/>
    <mergeCell ref="A131:E131"/>
    <mergeCell ref="A187:G187"/>
    <mergeCell ref="A188:G188"/>
    <mergeCell ref="A190:G190"/>
    <mergeCell ref="A191:E191"/>
    <mergeCell ref="F191:G191"/>
    <mergeCell ref="A192:E192"/>
    <mergeCell ref="A193:E193"/>
    <mergeCell ref="A249:G249"/>
    <mergeCell ref="A250:G250"/>
    <mergeCell ref="A4:G4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2015-07-13T20:33:00Z</dcterms:modified>
</cp:coreProperties>
</file>